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deelde_toepas\aalst\Raf\2025 Riolerings- en zuiveringsgraden\Propere versies voor kabinet\"/>
    </mc:Choice>
  </mc:AlternateContent>
  <xr:revisionPtr revIDLastSave="0" documentId="13_ncr:1_{98F7832E-9376-46E8-AADD-19E9F2E6C082}" xr6:coauthVersionLast="47" xr6:coauthVersionMax="47" xr10:uidLastSave="{00000000-0000-0000-0000-000000000000}"/>
  <bookViews>
    <workbookView xWindow="-28920" yWindow="-120" windowWidth="29040" windowHeight="15720" xr2:uid="{0E317439-BA40-43DE-8C96-0022E42F6B9F}"/>
  </bookViews>
  <sheets>
    <sheet name="steden en gemeenten" sheetId="1" r:id="rId1"/>
    <sheet name="provincie" sheetId="2" r:id="rId2"/>
  </sheets>
  <externalReferences>
    <externalReference r:id="rId3"/>
  </externalReferences>
  <definedNames>
    <definedName name="ibaprio">'[1]IBA incl prioritair'!$A$1:$H$286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5" i="2"/>
  <c r="J6" i="2"/>
  <c r="J7" i="2"/>
  <c r="J8" i="2"/>
  <c r="J3" i="2"/>
  <c r="I4" i="2"/>
  <c r="I5" i="2"/>
  <c r="I6" i="2"/>
  <c r="I7" i="2"/>
  <c r="I8" i="2"/>
  <c r="I3" i="2"/>
  <c r="H288" i="1"/>
  <c r="G288" i="1"/>
  <c r="I288" i="1"/>
  <c r="K288" i="1" s="1"/>
  <c r="D288" i="1"/>
  <c r="J288" i="1" s="1"/>
  <c r="E288" i="1"/>
  <c r="F288" i="1"/>
  <c r="B288" i="1"/>
</calcChain>
</file>

<file path=xl/sharedStrings.xml><?xml version="1.0" encoding="utf-8"?>
<sst xmlns="http://schemas.openxmlformats.org/spreadsheetml/2006/main" count="632" uniqueCount="309">
  <si>
    <t>Aantal te plaatsen IBA's</t>
  </si>
  <si>
    <t>% geplaatst (uitvoeringsgraad)</t>
  </si>
  <si>
    <t>Aartselaar</t>
  </si>
  <si>
    <t>Antwerpen</t>
  </si>
  <si>
    <t>Boechout</t>
  </si>
  <si>
    <t>Boom</t>
  </si>
  <si>
    <t>Brasschaat</t>
  </si>
  <si>
    <t>Brecht</t>
  </si>
  <si>
    <t>Edegem</t>
  </si>
  <si>
    <t>Essen</t>
  </si>
  <si>
    <t>Hemiksem</t>
  </si>
  <si>
    <t>Hove</t>
  </si>
  <si>
    <t>Kalmthout</t>
  </si>
  <si>
    <t>Kapellen</t>
  </si>
  <si>
    <t>Kontich</t>
  </si>
  <si>
    <t>Lint</t>
  </si>
  <si>
    <t>Mortsel</t>
  </si>
  <si>
    <t>Niel</t>
  </si>
  <si>
    <t>Ranst</t>
  </si>
  <si>
    <t>Rumst</t>
  </si>
  <si>
    <t>Schelle</t>
  </si>
  <si>
    <t>Schilde</t>
  </si>
  <si>
    <t>Schoten</t>
  </si>
  <si>
    <t>Stabroek</t>
  </si>
  <si>
    <t>Wijnegem</t>
  </si>
  <si>
    <t>Wommelgem</t>
  </si>
  <si>
    <t>Wuustwezel</t>
  </si>
  <si>
    <t>Zandhoven</t>
  </si>
  <si>
    <t>Zoersel</t>
  </si>
  <si>
    <t>Malle</t>
  </si>
  <si>
    <t>Berlaar</t>
  </si>
  <si>
    <t>Bonheiden</t>
  </si>
  <si>
    <t>Bornem</t>
  </si>
  <si>
    <t>Duffel</t>
  </si>
  <si>
    <t>Heist-op-den-Berg</t>
  </si>
  <si>
    <t>Lier</t>
  </si>
  <si>
    <t>Mechelen</t>
  </si>
  <si>
    <t>Nijlen</t>
  </si>
  <si>
    <t>Putte</t>
  </si>
  <si>
    <t>Sint-Katelijne-Waver</t>
  </si>
  <si>
    <t>Willebroek</t>
  </si>
  <si>
    <t>Puurs-Sint-Amands</t>
  </si>
  <si>
    <t>Arendonk</t>
  </si>
  <si>
    <t>Baarle-Hertog</t>
  </si>
  <si>
    <t>Balen</t>
  </si>
  <si>
    <t>Beerse</t>
  </si>
  <si>
    <t>Dessel</t>
  </si>
  <si>
    <t>Geel</t>
  </si>
  <si>
    <t>Grobbendonk</t>
  </si>
  <si>
    <t>Herentals</t>
  </si>
  <si>
    <t>Herenthout</t>
  </si>
  <si>
    <t>Herselt</t>
  </si>
  <si>
    <t>Hoogstraten</t>
  </si>
  <si>
    <t>Hulshout</t>
  </si>
  <si>
    <t>Kasterlee</t>
  </si>
  <si>
    <t>Lille</t>
  </si>
  <si>
    <t>Meerhout</t>
  </si>
  <si>
    <t>Merksplas</t>
  </si>
  <si>
    <t>Mol</t>
  </si>
  <si>
    <t>Olen</t>
  </si>
  <si>
    <t>Oud-Turnhout</t>
  </si>
  <si>
    <t>Ravels</t>
  </si>
  <si>
    <t>Retie</t>
  </si>
  <si>
    <t>Rijkevorsel</t>
  </si>
  <si>
    <t>Turnhout</t>
  </si>
  <si>
    <t>Vorselaar</t>
  </si>
  <si>
    <t>Vosselaar</t>
  </si>
  <si>
    <t>Westerlo</t>
  </si>
  <si>
    <t>Laakdal</t>
  </si>
  <si>
    <t>Asse</t>
  </si>
  <si>
    <t>Beersel</t>
  </si>
  <si>
    <t>Bever</t>
  </si>
  <si>
    <t>Dilbeek</t>
  </si>
  <si>
    <t>Grimbergen</t>
  </si>
  <si>
    <t>Halle</t>
  </si>
  <si>
    <t>Hoeilaart</t>
  </si>
  <si>
    <t>Kampenhout</t>
  </si>
  <si>
    <t>Kapelle-op-den-Bos</t>
  </si>
  <si>
    <t>Liedekerke</t>
  </si>
  <si>
    <t>Londerzeel</t>
  </si>
  <si>
    <t>Machelen</t>
  </si>
  <si>
    <t>Meise</t>
  </si>
  <si>
    <t>Merchtem</t>
  </si>
  <si>
    <t>Opwijk</t>
  </si>
  <si>
    <t>Overijse</t>
  </si>
  <si>
    <t>Pepingen</t>
  </si>
  <si>
    <t>Sint-Pieters-Leeuw</t>
  </si>
  <si>
    <t>Steenokkerzeel</t>
  </si>
  <si>
    <t>Ternat</t>
  </si>
  <si>
    <t>Vilvoorde</t>
  </si>
  <si>
    <t>Zaventem</t>
  </si>
  <si>
    <t>Zemst</t>
  </si>
  <si>
    <t>Roosdaal</t>
  </si>
  <si>
    <t>Drogenbos</t>
  </si>
  <si>
    <t>Kraainem</t>
  </si>
  <si>
    <t>Linkebeek</t>
  </si>
  <si>
    <t>Sint-Genesius-Rode</t>
  </si>
  <si>
    <t>Wemmel</t>
  </si>
  <si>
    <t>Wezembeek-Oppem</t>
  </si>
  <si>
    <t>Lennik</t>
  </si>
  <si>
    <t>Affligem</t>
  </si>
  <si>
    <t>Pajottegem</t>
  </si>
  <si>
    <t>Aarschot</t>
  </si>
  <si>
    <t>Begijnendijk</t>
  </si>
  <si>
    <t>Bekkevoort</t>
  </si>
  <si>
    <t>Bertem</t>
  </si>
  <si>
    <t>Bierbeek</t>
  </si>
  <si>
    <t>Boortmeerbeek</t>
  </si>
  <si>
    <t>Boutersem</t>
  </si>
  <si>
    <t>Diest</t>
  </si>
  <si>
    <t>Geetbets</t>
  </si>
  <si>
    <t>Haacht</t>
  </si>
  <si>
    <t>Herent</t>
  </si>
  <si>
    <t>Hoegaarden</t>
  </si>
  <si>
    <t>Holsbeek</t>
  </si>
  <si>
    <t>Huldenberg</t>
  </si>
  <si>
    <t>Keerbergen</t>
  </si>
  <si>
    <t>Kortenaken</t>
  </si>
  <si>
    <t>Kortenberg</t>
  </si>
  <si>
    <t>Landen</t>
  </si>
  <si>
    <t>Leuven</t>
  </si>
  <si>
    <t>Lubbeek</t>
  </si>
  <si>
    <t>Oud-Heverlee</t>
  </si>
  <si>
    <t>Rotselaar</t>
  </si>
  <si>
    <t>Tervuren</t>
  </si>
  <si>
    <t>Tienen</t>
  </si>
  <si>
    <t>Tremelo</t>
  </si>
  <si>
    <t>Zoutleeuw</t>
  </si>
  <si>
    <t>Linter</t>
  </si>
  <si>
    <t>Scherpenheuvel-Zichem</t>
  </si>
  <si>
    <t>Tielt-Winge</t>
  </si>
  <si>
    <t>Glabbeek</t>
  </si>
  <si>
    <t>Beernem</t>
  </si>
  <si>
    <t>Blankenberge</t>
  </si>
  <si>
    <t>Brugge</t>
  </si>
  <si>
    <t>Damme</t>
  </si>
  <si>
    <t>Jabbeke</t>
  </si>
  <si>
    <t>Oostkamp</t>
  </si>
  <si>
    <t>Torhout</t>
  </si>
  <si>
    <t>Zedelgem</t>
  </si>
  <si>
    <t>Zuienkerke</t>
  </si>
  <si>
    <t>Knokke-Heist</t>
  </si>
  <si>
    <t>Diksmuide</t>
  </si>
  <si>
    <t>Houthulst</t>
  </si>
  <si>
    <t>Koekelare</t>
  </si>
  <si>
    <t>Kortemark</t>
  </si>
  <si>
    <t>Lo-Reninge</t>
  </si>
  <si>
    <t>Ieper</t>
  </si>
  <si>
    <t>Mesen</t>
  </si>
  <si>
    <t>Poperinge</t>
  </si>
  <si>
    <t>Wervik</t>
  </si>
  <si>
    <t>Zonnebeke</t>
  </si>
  <si>
    <t>Heuvelland</t>
  </si>
  <si>
    <t>Langemark-Poelkapelle</t>
  </si>
  <si>
    <t>Vleteren</t>
  </si>
  <si>
    <t>Anzegem</t>
  </si>
  <si>
    <t>Avelgem</t>
  </si>
  <si>
    <t>Deerlijk</t>
  </si>
  <si>
    <t>Harelbeke</t>
  </si>
  <si>
    <t>Kortrijk</t>
  </si>
  <si>
    <t>Kuurne</t>
  </si>
  <si>
    <t>Lendelede</t>
  </si>
  <si>
    <t>Menen</t>
  </si>
  <si>
    <t>Waregem</t>
  </si>
  <si>
    <t>Wevelgem</t>
  </si>
  <si>
    <t>Zwevegem</t>
  </si>
  <si>
    <t>Spiere-Helkijn</t>
  </si>
  <si>
    <t>Bredene</t>
  </si>
  <si>
    <t>Gistel</t>
  </si>
  <si>
    <t>Ichtegem</t>
  </si>
  <si>
    <t>Middelkerke</t>
  </si>
  <si>
    <t>Oostende</t>
  </si>
  <si>
    <t>Oudenburg</t>
  </si>
  <si>
    <t>De Haan</t>
  </si>
  <si>
    <t>Hooglede</t>
  </si>
  <si>
    <t>Ingelmunster</t>
  </si>
  <si>
    <t>Izegem</t>
  </si>
  <si>
    <t>Ledegem</t>
  </si>
  <si>
    <t>Lichtervelde</t>
  </si>
  <si>
    <t>Moorslede</t>
  </si>
  <si>
    <t>Roeselare</t>
  </si>
  <si>
    <t>Staden</t>
  </si>
  <si>
    <t>Dentergem</t>
  </si>
  <si>
    <t>Oostrozebeke</t>
  </si>
  <si>
    <t>Pittem</t>
  </si>
  <si>
    <t>Wielsbeke</t>
  </si>
  <si>
    <t>Ardooie</t>
  </si>
  <si>
    <t>Wingene</t>
  </si>
  <si>
    <t>Tielt</t>
  </si>
  <si>
    <t>Alveringem</t>
  </si>
  <si>
    <t>De Panne</t>
  </si>
  <si>
    <t>Koksijde</t>
  </si>
  <si>
    <t>Nieuwpoort</t>
  </si>
  <si>
    <t>Veurne</t>
  </si>
  <si>
    <t>Aalst</t>
  </si>
  <si>
    <t>Denderleeuw</t>
  </si>
  <si>
    <t>Geraardsbergen</t>
  </si>
  <si>
    <t>Haaltert</t>
  </si>
  <si>
    <t>Herzele</t>
  </si>
  <si>
    <t>Lede</t>
  </si>
  <si>
    <t>Ninove</t>
  </si>
  <si>
    <t>Sint-Lievens-Houtem</t>
  </si>
  <si>
    <t>Zottegem</t>
  </si>
  <si>
    <t>Erpe-Mere</t>
  </si>
  <si>
    <t>Berlare</t>
  </si>
  <si>
    <t>Buggenhout</t>
  </si>
  <si>
    <t>Dendermonde</t>
  </si>
  <si>
    <t>Hamme</t>
  </si>
  <si>
    <t>Laarne</t>
  </si>
  <si>
    <t>Lebbeke</t>
  </si>
  <si>
    <t>Waasmunster</t>
  </si>
  <si>
    <t>Wetteren</t>
  </si>
  <si>
    <t>Wichelen</t>
  </si>
  <si>
    <t>Zele</t>
  </si>
  <si>
    <t>Assenede</t>
  </si>
  <si>
    <t>Eeklo</t>
  </si>
  <si>
    <t>Kaprijke</t>
  </si>
  <si>
    <t>Maldegem</t>
  </si>
  <si>
    <t>Sint-Laureins</t>
  </si>
  <si>
    <t>Zelzate</t>
  </si>
  <si>
    <t>Destelbergen</t>
  </si>
  <si>
    <t>Evergem</t>
  </si>
  <si>
    <t>Gavere</t>
  </si>
  <si>
    <t>Gent</t>
  </si>
  <si>
    <t>Oosterzele</t>
  </si>
  <si>
    <t>Sint-Martens-Latem</t>
  </si>
  <si>
    <t>Zulte</t>
  </si>
  <si>
    <t>Deinze</t>
  </si>
  <si>
    <t>Aalter</t>
  </si>
  <si>
    <t>Lievegem</t>
  </si>
  <si>
    <t>Nazareth-De Pinte</t>
  </si>
  <si>
    <t>Lochristi</t>
  </si>
  <si>
    <t>Merelbeke-Melle</t>
  </si>
  <si>
    <t>Oudenaarde</t>
  </si>
  <si>
    <t>Ronse</t>
  </si>
  <si>
    <t>Brakel</t>
  </si>
  <si>
    <t>Kluisbergen</t>
  </si>
  <si>
    <t>Wortegem-Petegem</t>
  </si>
  <si>
    <t>Horebeke</t>
  </si>
  <si>
    <t>Lierde</t>
  </si>
  <si>
    <t>Maarkedal</t>
  </si>
  <si>
    <t>Zwalm</t>
  </si>
  <si>
    <t>Kruisem</t>
  </si>
  <si>
    <t>Sint-Gillis-Waas</t>
  </si>
  <si>
    <t>Sint-Niklaas</t>
  </si>
  <si>
    <t>Stekene</t>
  </si>
  <si>
    <t>Temse</t>
  </si>
  <si>
    <t>Lokeren</t>
  </si>
  <si>
    <t>Beveren-Kruibeke-Zwijndrecht</t>
  </si>
  <si>
    <t>As</t>
  </si>
  <si>
    <t>Beringen</t>
  </si>
  <si>
    <t>Diepenbeek</t>
  </si>
  <si>
    <t>Genk</t>
  </si>
  <si>
    <t>Gingelom</t>
  </si>
  <si>
    <t>Halen</t>
  </si>
  <si>
    <t>Herk-de-Stad</t>
  </si>
  <si>
    <t>Leopoldsburg</t>
  </si>
  <si>
    <t>Lummen</t>
  </si>
  <si>
    <t>Nieuwerkerken</t>
  </si>
  <si>
    <t>Sint-Truiden</t>
  </si>
  <si>
    <t>Zonhoven</t>
  </si>
  <si>
    <t>Zutendaal</t>
  </si>
  <si>
    <t>Heusden-Zolder</t>
  </si>
  <si>
    <t>Tessenderlo-Ham</t>
  </si>
  <si>
    <t>Hasselt</t>
  </si>
  <si>
    <t>Bocholt</t>
  </si>
  <si>
    <t>Bree</t>
  </si>
  <si>
    <t>Kinrooi</t>
  </si>
  <si>
    <t>Lommel</t>
  </si>
  <si>
    <t>Maaseik</t>
  </si>
  <si>
    <t>Peer</t>
  </si>
  <si>
    <t>Hamont-Achel</t>
  </si>
  <si>
    <t>Hechtel-Eksel</t>
  </si>
  <si>
    <t>Houthalen-Helchteren</t>
  </si>
  <si>
    <t>Dilsen-Stokkem</t>
  </si>
  <si>
    <t>Oudsbergen</t>
  </si>
  <si>
    <t>Pelt</t>
  </si>
  <si>
    <t>Alken</t>
  </si>
  <si>
    <t>Heers</t>
  </si>
  <si>
    <t>Herstappe</t>
  </si>
  <si>
    <t>Lanaken</t>
  </si>
  <si>
    <t>Riemst</t>
  </si>
  <si>
    <t>Wellen</t>
  </si>
  <si>
    <t>Maasmechelen</t>
  </si>
  <si>
    <t>Voeren</t>
  </si>
  <si>
    <t>Bilzen-Hoeselt</t>
  </si>
  <si>
    <t>Tongeren-Borgloon</t>
  </si>
  <si>
    <t>GEMEENTE</t>
  </si>
  <si>
    <t>PROVINCIE</t>
  </si>
  <si>
    <t>nvt</t>
  </si>
  <si>
    <t>Vlaams-Brabant</t>
  </si>
  <si>
    <t>West-Vlaanderen</t>
  </si>
  <si>
    <t>Oost-Vlaanderen</t>
  </si>
  <si>
    <t>Limburg</t>
  </si>
  <si>
    <t>NISCODE GEMEENTE</t>
  </si>
  <si>
    <t>Totaal aantal IBA's</t>
  </si>
  <si>
    <t>Vlaanderen</t>
  </si>
  <si>
    <t>NISCODE PROVINCIE</t>
  </si>
  <si>
    <t>10000</t>
  </si>
  <si>
    <t>70000</t>
  </si>
  <si>
    <t>40000</t>
  </si>
  <si>
    <t>20001</t>
  </si>
  <si>
    <t>30000</t>
  </si>
  <si>
    <t>Gerealiseerde IBA's</t>
  </si>
  <si>
    <t>Gerealiseerde prioritaire IBA's</t>
  </si>
  <si>
    <t>Aantal te plaatsen prioritaire IBA's</t>
  </si>
  <si>
    <t>Totaal aantal prioritaire IBA's</t>
  </si>
  <si>
    <t>% geplaatst prioritaire IBA's (uitvoeringsgraad prioritaire IBA's)</t>
  </si>
  <si>
    <t>% geplaatst (uitvoeringsgraad alle IBA's)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</si>
</sst>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 * #,##0_ ;_ * \-#,##0_ ;_ * &quot;-&quot;??_ ;_ @_ 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FFFF"/>
      <name val="Aptos Narrow"/>
      <family val="2"/>
      <scheme val="minor"/>
    </font>
    <font>
      <sz val="10.5"/>
      <color rgb="FF333333"/>
      <name val="FlandersArtSans-Light"/>
      <family val="2"/>
    </font>
    <font>
      <b/>
      <sz val="11"/>
      <color rgb="FF31455E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6F8C"/>
        <bgColor rgb="FFFFFFFF"/>
      </patternFill>
    </fill>
    <fill>
      <patternFill patternType="solid">
        <fgColor rgb="FFBDDAF3"/>
        <bgColor rgb="FFFFFFFF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1A6F8C"/>
      </left>
      <right style="medium">
        <color rgb="FF1A6F8C"/>
      </right>
      <top/>
      <bottom style="medium">
        <color rgb="FFCCCCC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165" fontId="4" fillId="3" borderId="1" xfId="1" applyNumberFormat="1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right" vertical="top"/>
    </xf>
    <xf numFmtId="164" fontId="4" fillId="3" borderId="1" xfId="2" applyNumberFormat="1" applyFont="1" applyFill="1" applyBorder="1" applyAlignment="1">
      <alignment horizontal="right" vertical="top"/>
    </xf>
    <xf numFmtId="164" fontId="0" fillId="0" borderId="0" xfId="0" applyNumberFormat="1" applyAlignment="1">
      <alignment horizontal="right"/>
    </xf>
    <xf numFmtId="164" fontId="3" fillId="0" borderId="2" xfId="2" applyNumberFormat="1" applyFont="1" applyBorder="1" applyAlignment="1">
      <alignment horizontal="right" vertical="top" indent="1"/>
    </xf>
    <xf numFmtId="164" fontId="4" fillId="3" borderId="1" xfId="2" applyNumberFormat="1" applyFont="1" applyFill="1" applyBorder="1" applyAlignment="1">
      <alignment horizontal="right" vertical="top" indent="1"/>
    </xf>
    <xf numFmtId="165" fontId="3" fillId="0" borderId="2" xfId="1" applyNumberFormat="1" applyFont="1" applyBorder="1" applyAlignment="1">
      <alignment horizontal="left" vertical="top"/>
    </xf>
    <xf numFmtId="165" fontId="2" fillId="2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top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165" fontId="4" fillId="3" borderId="1" xfId="1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right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66675</xdr:rowOff>
    </xdr:from>
    <xdr:ext cx="1466850" cy="323850"/>
    <xdr:pic>
      <xdr:nvPicPr>
        <xdr:cNvPr id="2" name="VMM_logo_BLAUW.png">
          <a:extLst>
            <a:ext uri="{FF2B5EF4-FFF2-40B4-BE49-F238E27FC236}">
              <a16:creationId xmlns:a16="http://schemas.microsoft.com/office/drawing/2014/main" id="{7E131608-890B-4022-80D7-419ABE2E7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66675"/>
          <a:ext cx="14668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114300</xdr:rowOff>
    </xdr:from>
    <xdr:ext cx="1466850" cy="323850"/>
    <xdr:pic>
      <xdr:nvPicPr>
        <xdr:cNvPr id="2" name="VMM_logo_BLAUW.png">
          <a:extLst>
            <a:ext uri="{FF2B5EF4-FFF2-40B4-BE49-F238E27FC236}">
              <a16:creationId xmlns:a16="http://schemas.microsoft.com/office/drawing/2014/main" id="{03C991E0-4367-48EF-BCB2-E07EC6DE3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14300"/>
          <a:ext cx="14668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artografie\Werkmappen\Aalst\Katia\2025\20250416_persbericht_graden\Voorlopige%20berekeningen\AWIS_Riolerings-%20en%20zuiveringsgraden%20per%20gemeente%20-%20Jaren_20240117_aangepast_katia.xlsx" TargetMode="External"/><Relationship Id="rId1" Type="http://schemas.openxmlformats.org/officeDocument/2006/relationships/externalLinkPath" Target="/Cartografie/Werkmappen/Aalst/Katia/2025/20250416_persbericht_graden/Voorlopige%20berekeningen/AWIS_Riolerings-%20en%20zuiveringsgraden%20per%20gemeente%20-%20Jaren_20240117_aangepast_kat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_zuiveringsgraad"/>
      <sheetName val="comm_rioleringsgraad"/>
      <sheetName val="comm IBA"/>
      <sheetName val="gemIBA2019"/>
      <sheetName val="IBA'2019"/>
      <sheetName val="IBA 2023"/>
      <sheetName val="IBA incl prioritair"/>
      <sheetName val="AWIS_Riolerings- en zuiveringsg"/>
      <sheetName val="Xtab gemeente - vraag3"/>
      <sheetName val=" Xtab prov 1"/>
      <sheetName val="Blad3"/>
      <sheetName val="Provinci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gemeente</v>
          </cell>
          <cell r="B1" t="str">
            <v>gerealiseerd</v>
          </cell>
          <cell r="C1" t="str">
            <v>te realiseren</v>
          </cell>
          <cell r="D1" t="str">
            <v>prioritaire</v>
          </cell>
          <cell r="E1" t="str">
            <v>prioritaire gerealiseerd</v>
          </cell>
          <cell r="F1" t="str">
            <v>prioritaire gepland</v>
          </cell>
          <cell r="G1" t="str">
            <v>Niet prioritaire geraliseerd</v>
          </cell>
          <cell r="H1" t="str">
            <v>Niet prioritaire gepland</v>
          </cell>
        </row>
        <row r="2">
          <cell r="A2" t="str">
            <v>Aalst</v>
          </cell>
          <cell r="B2">
            <v>0</v>
          </cell>
          <cell r="C2">
            <v>108</v>
          </cell>
          <cell r="D2">
            <v>2</v>
          </cell>
          <cell r="E2">
            <v>0</v>
          </cell>
          <cell r="F2">
            <v>2</v>
          </cell>
          <cell r="G2">
            <v>0</v>
          </cell>
          <cell r="H2">
            <v>106</v>
          </cell>
        </row>
        <row r="3">
          <cell r="A3" t="str">
            <v>Aalter</v>
          </cell>
          <cell r="B3">
            <v>303</v>
          </cell>
          <cell r="C3">
            <v>509</v>
          </cell>
          <cell r="D3">
            <v>241</v>
          </cell>
          <cell r="E3">
            <v>146</v>
          </cell>
          <cell r="F3">
            <v>95</v>
          </cell>
          <cell r="G3">
            <v>157</v>
          </cell>
          <cell r="H3">
            <v>414</v>
          </cell>
        </row>
        <row r="4">
          <cell r="A4" t="str">
            <v>Aarschot</v>
          </cell>
          <cell r="B4">
            <v>137</v>
          </cell>
          <cell r="C4">
            <v>226</v>
          </cell>
          <cell r="D4">
            <v>63</v>
          </cell>
          <cell r="E4">
            <v>40</v>
          </cell>
          <cell r="F4">
            <v>23</v>
          </cell>
          <cell r="G4">
            <v>97</v>
          </cell>
          <cell r="H4">
            <v>203</v>
          </cell>
        </row>
        <row r="5">
          <cell r="A5" t="str">
            <v>Aartselaar</v>
          </cell>
          <cell r="B5">
            <v>21</v>
          </cell>
          <cell r="C5">
            <v>20</v>
          </cell>
          <cell r="D5">
            <v>12</v>
          </cell>
          <cell r="E5">
            <v>10</v>
          </cell>
          <cell r="F5">
            <v>2</v>
          </cell>
          <cell r="G5">
            <v>11</v>
          </cell>
          <cell r="H5">
            <v>18</v>
          </cell>
        </row>
        <row r="6">
          <cell r="A6" t="str">
            <v>Affligem</v>
          </cell>
          <cell r="B6">
            <v>4</v>
          </cell>
          <cell r="C6">
            <v>26</v>
          </cell>
          <cell r="D6">
            <v>4</v>
          </cell>
          <cell r="E6">
            <v>4</v>
          </cell>
          <cell r="F6">
            <v>0</v>
          </cell>
          <cell r="G6">
            <v>0</v>
          </cell>
          <cell r="H6">
            <v>26</v>
          </cell>
        </row>
        <row r="7">
          <cell r="A7" t="str">
            <v>Alken</v>
          </cell>
          <cell r="B7">
            <v>0</v>
          </cell>
          <cell r="C7">
            <v>20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20</v>
          </cell>
        </row>
        <row r="8">
          <cell r="A8" t="str">
            <v>Alveringem</v>
          </cell>
          <cell r="B8">
            <v>252</v>
          </cell>
          <cell r="C8">
            <v>366</v>
          </cell>
          <cell r="D8">
            <v>69</v>
          </cell>
          <cell r="E8">
            <v>64</v>
          </cell>
          <cell r="F8">
            <v>5</v>
          </cell>
          <cell r="G8">
            <v>188</v>
          </cell>
          <cell r="H8">
            <v>361</v>
          </cell>
        </row>
        <row r="9">
          <cell r="A9" t="str">
            <v>Antwerpen</v>
          </cell>
          <cell r="B9">
            <v>13</v>
          </cell>
          <cell r="C9">
            <v>18</v>
          </cell>
          <cell r="D9">
            <v>16</v>
          </cell>
          <cell r="E9">
            <v>9</v>
          </cell>
          <cell r="F9">
            <v>7</v>
          </cell>
          <cell r="G9">
            <v>4</v>
          </cell>
          <cell r="H9">
            <v>11</v>
          </cell>
        </row>
        <row r="10">
          <cell r="A10" t="str">
            <v>Anzegem</v>
          </cell>
          <cell r="B10">
            <v>46</v>
          </cell>
          <cell r="C10">
            <v>222</v>
          </cell>
          <cell r="D10">
            <v>5</v>
          </cell>
          <cell r="E10">
            <v>5</v>
          </cell>
          <cell r="F10">
            <v>0</v>
          </cell>
          <cell r="G10">
            <v>41</v>
          </cell>
          <cell r="H10">
            <v>222</v>
          </cell>
        </row>
        <row r="11">
          <cell r="A11" t="str">
            <v>Ardooie</v>
          </cell>
          <cell r="B11">
            <v>9</v>
          </cell>
          <cell r="C11">
            <v>272</v>
          </cell>
          <cell r="D11">
            <v>7</v>
          </cell>
          <cell r="E11">
            <v>0</v>
          </cell>
          <cell r="F11">
            <v>7</v>
          </cell>
          <cell r="G11">
            <v>9</v>
          </cell>
          <cell r="H11">
            <v>265</v>
          </cell>
        </row>
        <row r="12">
          <cell r="A12" t="str">
            <v>Arendonk</v>
          </cell>
          <cell r="B12">
            <v>10</v>
          </cell>
          <cell r="C12">
            <v>204</v>
          </cell>
          <cell r="D12">
            <v>24</v>
          </cell>
          <cell r="E12">
            <v>9</v>
          </cell>
          <cell r="F12">
            <v>15</v>
          </cell>
          <cell r="G12">
            <v>1</v>
          </cell>
          <cell r="H12">
            <v>189</v>
          </cell>
        </row>
        <row r="13">
          <cell r="A13" t="str">
            <v>As</v>
          </cell>
          <cell r="B13">
            <v>130</v>
          </cell>
          <cell r="C13">
            <v>28</v>
          </cell>
          <cell r="D13">
            <v>111</v>
          </cell>
          <cell r="E13">
            <v>97</v>
          </cell>
          <cell r="F13">
            <v>14</v>
          </cell>
          <cell r="G13">
            <v>33</v>
          </cell>
          <cell r="H13">
            <v>14</v>
          </cell>
        </row>
        <row r="14">
          <cell r="A14" t="str">
            <v>Asse</v>
          </cell>
          <cell r="B14">
            <v>83</v>
          </cell>
          <cell r="C14">
            <v>86</v>
          </cell>
          <cell r="D14">
            <v>40</v>
          </cell>
          <cell r="E14">
            <v>37</v>
          </cell>
          <cell r="F14">
            <v>3</v>
          </cell>
          <cell r="G14">
            <v>46</v>
          </cell>
          <cell r="H14">
            <v>83</v>
          </cell>
        </row>
        <row r="15">
          <cell r="A15" t="str">
            <v>Assenede</v>
          </cell>
          <cell r="B15">
            <v>147</v>
          </cell>
          <cell r="C15">
            <v>285</v>
          </cell>
          <cell r="D15">
            <v>143</v>
          </cell>
          <cell r="E15">
            <v>105</v>
          </cell>
          <cell r="F15">
            <v>38</v>
          </cell>
          <cell r="G15">
            <v>42</v>
          </cell>
          <cell r="H15">
            <v>247</v>
          </cell>
        </row>
        <row r="16">
          <cell r="A16" t="str">
            <v>Avelgem</v>
          </cell>
          <cell r="B16">
            <v>12</v>
          </cell>
          <cell r="C16">
            <v>8</v>
          </cell>
          <cell r="D16">
            <v>2</v>
          </cell>
          <cell r="E16">
            <v>2</v>
          </cell>
          <cell r="F16">
            <v>0</v>
          </cell>
          <cell r="G16">
            <v>10</v>
          </cell>
          <cell r="H16">
            <v>8</v>
          </cell>
        </row>
        <row r="17">
          <cell r="A17" t="str">
            <v>Baarle-Hertog</v>
          </cell>
          <cell r="B17">
            <v>0</v>
          </cell>
          <cell r="C17">
            <v>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3</v>
          </cell>
        </row>
        <row r="18">
          <cell r="A18" t="str">
            <v>Balen</v>
          </cell>
          <cell r="B18">
            <v>95</v>
          </cell>
          <cell r="C18">
            <v>312</v>
          </cell>
          <cell r="D18">
            <v>122</v>
          </cell>
          <cell r="E18">
            <v>69</v>
          </cell>
          <cell r="F18">
            <v>53</v>
          </cell>
          <cell r="G18">
            <v>26</v>
          </cell>
          <cell r="H18">
            <v>259</v>
          </cell>
        </row>
        <row r="19">
          <cell r="A19" t="str">
            <v>Beernem</v>
          </cell>
          <cell r="B19">
            <v>164</v>
          </cell>
          <cell r="C19">
            <v>259</v>
          </cell>
          <cell r="D19">
            <v>154</v>
          </cell>
          <cell r="E19">
            <v>99</v>
          </cell>
          <cell r="F19">
            <v>55</v>
          </cell>
          <cell r="G19">
            <v>65</v>
          </cell>
          <cell r="H19">
            <v>204</v>
          </cell>
        </row>
        <row r="20">
          <cell r="A20" t="str">
            <v>Beerse</v>
          </cell>
          <cell r="B20">
            <v>2</v>
          </cell>
          <cell r="C20">
            <v>124</v>
          </cell>
          <cell r="D20">
            <v>12</v>
          </cell>
          <cell r="E20">
            <v>1</v>
          </cell>
          <cell r="F20">
            <v>11</v>
          </cell>
          <cell r="G20">
            <v>1</v>
          </cell>
          <cell r="H20">
            <v>113</v>
          </cell>
        </row>
        <row r="21">
          <cell r="A21" t="str">
            <v>Beersel</v>
          </cell>
          <cell r="B21">
            <v>29</v>
          </cell>
          <cell r="C21">
            <v>48</v>
          </cell>
          <cell r="D21">
            <v>19</v>
          </cell>
          <cell r="E21">
            <v>12</v>
          </cell>
          <cell r="F21">
            <v>7</v>
          </cell>
          <cell r="G21">
            <v>17</v>
          </cell>
          <cell r="H21">
            <v>41</v>
          </cell>
        </row>
        <row r="22">
          <cell r="A22" t="str">
            <v>Begijnendijk</v>
          </cell>
          <cell r="B22">
            <v>8</v>
          </cell>
          <cell r="C22">
            <v>131</v>
          </cell>
          <cell r="D22">
            <v>5</v>
          </cell>
          <cell r="E22">
            <v>1</v>
          </cell>
          <cell r="F22">
            <v>4</v>
          </cell>
          <cell r="G22">
            <v>7</v>
          </cell>
          <cell r="H22">
            <v>127</v>
          </cell>
        </row>
        <row r="23">
          <cell r="A23" t="str">
            <v>Bekkevoort</v>
          </cell>
          <cell r="B23">
            <v>25</v>
          </cell>
          <cell r="C23">
            <v>179</v>
          </cell>
          <cell r="D23">
            <v>26</v>
          </cell>
          <cell r="E23">
            <v>11</v>
          </cell>
          <cell r="F23">
            <v>15</v>
          </cell>
          <cell r="G23">
            <v>14</v>
          </cell>
          <cell r="H23">
            <v>164</v>
          </cell>
        </row>
        <row r="24">
          <cell r="A24" t="str">
            <v>Beringen</v>
          </cell>
          <cell r="B24">
            <v>14</v>
          </cell>
          <cell r="C24">
            <v>104</v>
          </cell>
          <cell r="D24">
            <v>14</v>
          </cell>
          <cell r="E24">
            <v>8</v>
          </cell>
          <cell r="F24">
            <v>6</v>
          </cell>
          <cell r="G24">
            <v>6</v>
          </cell>
          <cell r="H24">
            <v>98</v>
          </cell>
        </row>
        <row r="25">
          <cell r="A25" t="str">
            <v>Berlaar</v>
          </cell>
          <cell r="B25">
            <v>54</v>
          </cell>
          <cell r="C25">
            <v>67</v>
          </cell>
          <cell r="D25">
            <v>26</v>
          </cell>
          <cell r="E25">
            <v>20</v>
          </cell>
          <cell r="F25">
            <v>6</v>
          </cell>
          <cell r="G25">
            <v>34</v>
          </cell>
          <cell r="H25">
            <v>61</v>
          </cell>
        </row>
        <row r="26">
          <cell r="A26" t="str">
            <v>Berlare</v>
          </cell>
          <cell r="B26">
            <v>29</v>
          </cell>
          <cell r="C26">
            <v>29</v>
          </cell>
          <cell r="D26">
            <v>32</v>
          </cell>
          <cell r="E26">
            <v>23</v>
          </cell>
          <cell r="F26">
            <v>9</v>
          </cell>
          <cell r="G26">
            <v>6</v>
          </cell>
          <cell r="H26">
            <v>20</v>
          </cell>
        </row>
        <row r="27">
          <cell r="A27" t="str">
            <v>Bertem</v>
          </cell>
          <cell r="B27">
            <v>7</v>
          </cell>
          <cell r="C27">
            <v>33</v>
          </cell>
          <cell r="D27">
            <v>17</v>
          </cell>
          <cell r="E27">
            <v>4</v>
          </cell>
          <cell r="F27">
            <v>13</v>
          </cell>
          <cell r="G27">
            <v>3</v>
          </cell>
          <cell r="H27">
            <v>20</v>
          </cell>
        </row>
        <row r="28">
          <cell r="A28" t="str">
            <v>Bever</v>
          </cell>
          <cell r="B28">
            <v>16</v>
          </cell>
          <cell r="C28">
            <v>75</v>
          </cell>
          <cell r="D28">
            <v>5</v>
          </cell>
          <cell r="E28">
            <v>4</v>
          </cell>
          <cell r="F28">
            <v>1</v>
          </cell>
          <cell r="G28">
            <v>12</v>
          </cell>
          <cell r="H28">
            <v>74</v>
          </cell>
        </row>
        <row r="29">
          <cell r="A29" t="str">
            <v>Beveren-Kruibeke-Zwijndrecht</v>
          </cell>
          <cell r="B29">
            <v>82</v>
          </cell>
          <cell r="C29">
            <v>647</v>
          </cell>
          <cell r="D29">
            <v>17</v>
          </cell>
          <cell r="E29">
            <v>11</v>
          </cell>
          <cell r="F29">
            <v>6</v>
          </cell>
          <cell r="G29">
            <v>71</v>
          </cell>
          <cell r="H29">
            <v>641</v>
          </cell>
        </row>
        <row r="30">
          <cell r="A30" t="str">
            <v>Bierbeek</v>
          </cell>
          <cell r="B30">
            <v>167</v>
          </cell>
          <cell r="C30">
            <v>7</v>
          </cell>
          <cell r="D30">
            <v>58</v>
          </cell>
          <cell r="E30">
            <v>56</v>
          </cell>
          <cell r="F30">
            <v>2</v>
          </cell>
          <cell r="G30">
            <v>111</v>
          </cell>
          <cell r="H30">
            <v>5</v>
          </cell>
        </row>
        <row r="31">
          <cell r="A31" t="str">
            <v>Bilzen-Hoeselt</v>
          </cell>
          <cell r="B31">
            <v>55</v>
          </cell>
          <cell r="C31">
            <v>107</v>
          </cell>
          <cell r="D31">
            <v>49</v>
          </cell>
          <cell r="E31">
            <v>36</v>
          </cell>
          <cell r="F31">
            <v>13</v>
          </cell>
          <cell r="G31">
            <v>19</v>
          </cell>
          <cell r="H31">
            <v>94</v>
          </cell>
        </row>
        <row r="32">
          <cell r="A32" t="str">
            <v>Blankenberge</v>
          </cell>
          <cell r="B32">
            <v>43</v>
          </cell>
          <cell r="C32">
            <v>20</v>
          </cell>
          <cell r="D32">
            <v>19</v>
          </cell>
          <cell r="E32">
            <v>17</v>
          </cell>
          <cell r="F32">
            <v>2</v>
          </cell>
          <cell r="G32">
            <v>26</v>
          </cell>
          <cell r="H32">
            <v>18</v>
          </cell>
        </row>
        <row r="33">
          <cell r="A33" t="str">
            <v>Bocholt</v>
          </cell>
          <cell r="B33">
            <v>26</v>
          </cell>
          <cell r="C33">
            <v>124</v>
          </cell>
          <cell r="D33">
            <v>40</v>
          </cell>
          <cell r="E33">
            <v>22</v>
          </cell>
          <cell r="F33">
            <v>18</v>
          </cell>
          <cell r="G33">
            <v>4</v>
          </cell>
          <cell r="H33">
            <v>106</v>
          </cell>
        </row>
        <row r="34">
          <cell r="A34" t="str">
            <v>Boechout</v>
          </cell>
          <cell r="B34">
            <v>92</v>
          </cell>
          <cell r="C34">
            <v>20</v>
          </cell>
          <cell r="D34">
            <v>18</v>
          </cell>
          <cell r="E34">
            <v>15</v>
          </cell>
          <cell r="F34">
            <v>3</v>
          </cell>
          <cell r="G34">
            <v>77</v>
          </cell>
          <cell r="H34">
            <v>17</v>
          </cell>
        </row>
        <row r="35">
          <cell r="A35" t="str">
            <v>Bonheiden</v>
          </cell>
          <cell r="B35">
            <v>32</v>
          </cell>
          <cell r="C35">
            <v>28</v>
          </cell>
          <cell r="D35">
            <v>24</v>
          </cell>
          <cell r="E35">
            <v>24</v>
          </cell>
          <cell r="F35">
            <v>0</v>
          </cell>
          <cell r="G35">
            <v>8</v>
          </cell>
          <cell r="H35">
            <v>28</v>
          </cell>
        </row>
        <row r="36">
          <cell r="A36" t="str">
            <v>Boom</v>
          </cell>
          <cell r="B36">
            <v>1</v>
          </cell>
          <cell r="C36">
            <v>2</v>
          </cell>
          <cell r="D36">
            <v>0</v>
          </cell>
          <cell r="E36">
            <v>0</v>
          </cell>
          <cell r="F36">
            <v>0</v>
          </cell>
          <cell r="G36">
            <v>1</v>
          </cell>
          <cell r="H36">
            <v>2</v>
          </cell>
        </row>
        <row r="37">
          <cell r="A37" t="str">
            <v>Boortmeerbeek</v>
          </cell>
          <cell r="B37">
            <v>6</v>
          </cell>
          <cell r="C37">
            <v>52</v>
          </cell>
          <cell r="D37">
            <v>5</v>
          </cell>
          <cell r="E37">
            <v>4</v>
          </cell>
          <cell r="F37">
            <v>1</v>
          </cell>
          <cell r="G37">
            <v>2</v>
          </cell>
          <cell r="H37">
            <v>51</v>
          </cell>
        </row>
        <row r="38">
          <cell r="A38" t="str">
            <v>Bornem</v>
          </cell>
          <cell r="B38">
            <v>54</v>
          </cell>
          <cell r="C38">
            <v>74</v>
          </cell>
          <cell r="D38">
            <v>28</v>
          </cell>
          <cell r="E38">
            <v>22</v>
          </cell>
          <cell r="F38">
            <v>6</v>
          </cell>
          <cell r="G38">
            <v>32</v>
          </cell>
          <cell r="H38">
            <v>68</v>
          </cell>
        </row>
        <row r="39">
          <cell r="A39" t="str">
            <v>Boutersem</v>
          </cell>
          <cell r="B39">
            <v>10</v>
          </cell>
          <cell r="C39">
            <v>65</v>
          </cell>
          <cell r="D39">
            <v>2</v>
          </cell>
          <cell r="E39">
            <v>1</v>
          </cell>
          <cell r="F39">
            <v>1</v>
          </cell>
          <cell r="G39">
            <v>9</v>
          </cell>
          <cell r="H39">
            <v>64</v>
          </cell>
        </row>
        <row r="40">
          <cell r="A40" t="str">
            <v>Brakel</v>
          </cell>
          <cell r="B40">
            <v>190</v>
          </cell>
          <cell r="C40">
            <v>254</v>
          </cell>
          <cell r="D40">
            <v>168</v>
          </cell>
          <cell r="E40">
            <v>138</v>
          </cell>
          <cell r="F40">
            <v>30</v>
          </cell>
          <cell r="G40">
            <v>52</v>
          </cell>
          <cell r="H40">
            <v>224</v>
          </cell>
        </row>
        <row r="41">
          <cell r="A41" t="str">
            <v>Brasschaat</v>
          </cell>
          <cell r="B41">
            <v>153</v>
          </cell>
          <cell r="C41">
            <v>99</v>
          </cell>
          <cell r="D41">
            <v>34</v>
          </cell>
          <cell r="E41">
            <v>23</v>
          </cell>
          <cell r="F41">
            <v>11</v>
          </cell>
          <cell r="G41">
            <v>130</v>
          </cell>
          <cell r="H41">
            <v>88</v>
          </cell>
        </row>
        <row r="42">
          <cell r="A42" t="str">
            <v>Brecht</v>
          </cell>
          <cell r="B42">
            <v>175</v>
          </cell>
          <cell r="C42">
            <v>193</v>
          </cell>
          <cell r="D42">
            <v>133</v>
          </cell>
          <cell r="E42">
            <v>133</v>
          </cell>
          <cell r="F42">
            <v>0</v>
          </cell>
          <cell r="G42">
            <v>42</v>
          </cell>
          <cell r="H42">
            <v>193</v>
          </cell>
        </row>
        <row r="43">
          <cell r="A43" t="str">
            <v>Bredene</v>
          </cell>
          <cell r="B43">
            <v>3</v>
          </cell>
          <cell r="C43">
            <v>9</v>
          </cell>
          <cell r="D43">
            <v>1</v>
          </cell>
          <cell r="E43">
            <v>1</v>
          </cell>
          <cell r="F43">
            <v>0</v>
          </cell>
          <cell r="G43">
            <v>2</v>
          </cell>
          <cell r="H43">
            <v>9</v>
          </cell>
        </row>
        <row r="44">
          <cell r="A44" t="str">
            <v>Bree</v>
          </cell>
          <cell r="B44">
            <v>23</v>
          </cell>
          <cell r="C44">
            <v>77</v>
          </cell>
          <cell r="D44">
            <v>26</v>
          </cell>
          <cell r="E44">
            <v>21</v>
          </cell>
          <cell r="F44">
            <v>5</v>
          </cell>
          <cell r="G44">
            <v>2</v>
          </cell>
          <cell r="H44">
            <v>72</v>
          </cell>
        </row>
        <row r="45">
          <cell r="A45" t="str">
            <v>Brugge</v>
          </cell>
          <cell r="B45">
            <v>547</v>
          </cell>
          <cell r="C45">
            <v>236</v>
          </cell>
          <cell r="D45">
            <v>354</v>
          </cell>
          <cell r="E45">
            <v>331</v>
          </cell>
          <cell r="F45">
            <v>23</v>
          </cell>
          <cell r="G45">
            <v>216</v>
          </cell>
          <cell r="H45">
            <v>213</v>
          </cell>
        </row>
        <row r="46">
          <cell r="A46" t="str">
            <v>Buggenhout</v>
          </cell>
          <cell r="B46">
            <v>25</v>
          </cell>
          <cell r="C46">
            <v>22</v>
          </cell>
          <cell r="D46">
            <v>16</v>
          </cell>
          <cell r="E46">
            <v>15</v>
          </cell>
          <cell r="F46">
            <v>1</v>
          </cell>
          <cell r="G46">
            <v>10</v>
          </cell>
          <cell r="H46">
            <v>21</v>
          </cell>
        </row>
        <row r="47">
          <cell r="A47" t="str">
            <v>Damme</v>
          </cell>
          <cell r="B47">
            <v>332</v>
          </cell>
          <cell r="C47">
            <v>217</v>
          </cell>
          <cell r="D47">
            <v>178</v>
          </cell>
          <cell r="E47">
            <v>164</v>
          </cell>
          <cell r="F47">
            <v>14</v>
          </cell>
          <cell r="G47">
            <v>168</v>
          </cell>
          <cell r="H47">
            <v>203</v>
          </cell>
        </row>
        <row r="48">
          <cell r="A48" t="str">
            <v>De Haan</v>
          </cell>
          <cell r="B48">
            <v>68</v>
          </cell>
          <cell r="C48">
            <v>77</v>
          </cell>
          <cell r="D48">
            <v>35</v>
          </cell>
          <cell r="E48">
            <v>30</v>
          </cell>
          <cell r="F48">
            <v>5</v>
          </cell>
          <cell r="G48">
            <v>38</v>
          </cell>
          <cell r="H48">
            <v>72</v>
          </cell>
        </row>
        <row r="49">
          <cell r="A49" t="str">
            <v>De Panne</v>
          </cell>
          <cell r="B49">
            <v>33</v>
          </cell>
          <cell r="C49">
            <v>18</v>
          </cell>
          <cell r="D49">
            <v>9</v>
          </cell>
          <cell r="E49">
            <v>8</v>
          </cell>
          <cell r="F49">
            <v>1</v>
          </cell>
          <cell r="G49">
            <v>25</v>
          </cell>
          <cell r="H49">
            <v>17</v>
          </cell>
        </row>
        <row r="50">
          <cell r="A50" t="str">
            <v>Deerlijk</v>
          </cell>
          <cell r="B50">
            <v>68</v>
          </cell>
          <cell r="C50">
            <v>32</v>
          </cell>
          <cell r="D50">
            <v>35</v>
          </cell>
          <cell r="E50">
            <v>35</v>
          </cell>
          <cell r="F50">
            <v>0</v>
          </cell>
          <cell r="G50">
            <v>33</v>
          </cell>
          <cell r="H50">
            <v>32</v>
          </cell>
        </row>
        <row r="51">
          <cell r="A51" t="str">
            <v>Deinze</v>
          </cell>
          <cell r="B51">
            <v>341</v>
          </cell>
          <cell r="C51">
            <v>591</v>
          </cell>
          <cell r="D51">
            <v>183</v>
          </cell>
          <cell r="E51">
            <v>161</v>
          </cell>
          <cell r="F51">
            <v>22</v>
          </cell>
          <cell r="G51">
            <v>180</v>
          </cell>
          <cell r="H51">
            <v>569</v>
          </cell>
        </row>
        <row r="52">
          <cell r="A52" t="str">
            <v>Denderleeuw</v>
          </cell>
          <cell r="B52">
            <v>1</v>
          </cell>
          <cell r="C52">
            <v>17</v>
          </cell>
          <cell r="D52">
            <v>10</v>
          </cell>
          <cell r="E52">
            <v>0</v>
          </cell>
          <cell r="F52">
            <v>10</v>
          </cell>
          <cell r="G52">
            <v>1</v>
          </cell>
          <cell r="H52">
            <v>7</v>
          </cell>
        </row>
        <row r="53">
          <cell r="A53" t="str">
            <v>Dendermonde</v>
          </cell>
          <cell r="B53">
            <v>10</v>
          </cell>
          <cell r="C53">
            <v>124</v>
          </cell>
          <cell r="D53">
            <v>28</v>
          </cell>
          <cell r="E53">
            <v>3</v>
          </cell>
          <cell r="F53">
            <v>25</v>
          </cell>
          <cell r="G53">
            <v>7</v>
          </cell>
          <cell r="H53">
            <v>99</v>
          </cell>
        </row>
        <row r="54">
          <cell r="A54" t="str">
            <v>Dentergem</v>
          </cell>
          <cell r="B54">
            <v>59</v>
          </cell>
          <cell r="C54">
            <v>364</v>
          </cell>
          <cell r="D54">
            <v>71</v>
          </cell>
          <cell r="E54">
            <v>25</v>
          </cell>
          <cell r="F54">
            <v>46</v>
          </cell>
          <cell r="G54">
            <v>34</v>
          </cell>
          <cell r="H54">
            <v>318</v>
          </cell>
        </row>
        <row r="55">
          <cell r="A55" t="str">
            <v>Dessel</v>
          </cell>
          <cell r="B55">
            <v>19</v>
          </cell>
          <cell r="C55">
            <v>30</v>
          </cell>
          <cell r="D55">
            <v>15</v>
          </cell>
          <cell r="E55">
            <v>11</v>
          </cell>
          <cell r="F55">
            <v>4</v>
          </cell>
          <cell r="G55">
            <v>8</v>
          </cell>
          <cell r="H55">
            <v>26</v>
          </cell>
        </row>
        <row r="56">
          <cell r="A56" t="str">
            <v>Destelbergen</v>
          </cell>
          <cell r="B56">
            <v>34</v>
          </cell>
          <cell r="C56">
            <v>73</v>
          </cell>
          <cell r="D56">
            <v>24</v>
          </cell>
          <cell r="E56">
            <v>18</v>
          </cell>
          <cell r="F56">
            <v>6</v>
          </cell>
          <cell r="G56">
            <v>16</v>
          </cell>
          <cell r="H56">
            <v>67</v>
          </cell>
        </row>
        <row r="57">
          <cell r="A57" t="str">
            <v>Diepenbeek</v>
          </cell>
          <cell r="B57">
            <v>4</v>
          </cell>
          <cell r="C57">
            <v>90</v>
          </cell>
          <cell r="D57">
            <v>12</v>
          </cell>
          <cell r="E57">
            <v>3</v>
          </cell>
          <cell r="F57">
            <v>9</v>
          </cell>
          <cell r="G57">
            <v>1</v>
          </cell>
          <cell r="H57">
            <v>81</v>
          </cell>
        </row>
        <row r="58">
          <cell r="A58" t="str">
            <v>Diest</v>
          </cell>
          <cell r="B58">
            <v>68</v>
          </cell>
          <cell r="C58">
            <v>221</v>
          </cell>
          <cell r="D58">
            <v>79</v>
          </cell>
          <cell r="E58">
            <v>47</v>
          </cell>
          <cell r="F58">
            <v>32</v>
          </cell>
          <cell r="G58">
            <v>21</v>
          </cell>
          <cell r="H58">
            <v>189</v>
          </cell>
        </row>
        <row r="59">
          <cell r="A59" t="str">
            <v>Diksmuide</v>
          </cell>
          <cell r="B59">
            <v>158</v>
          </cell>
          <cell r="C59">
            <v>664</v>
          </cell>
          <cell r="D59">
            <v>83</v>
          </cell>
          <cell r="E59">
            <v>41</v>
          </cell>
          <cell r="F59">
            <v>42</v>
          </cell>
          <cell r="G59">
            <v>117</v>
          </cell>
          <cell r="H59">
            <v>622</v>
          </cell>
        </row>
        <row r="60">
          <cell r="A60" t="str">
            <v>Dilbeek</v>
          </cell>
          <cell r="B60">
            <v>113</v>
          </cell>
          <cell r="C60">
            <v>83</v>
          </cell>
          <cell r="D60">
            <v>49</v>
          </cell>
          <cell r="E60">
            <v>49</v>
          </cell>
          <cell r="F60">
            <v>0</v>
          </cell>
          <cell r="G60">
            <v>64</v>
          </cell>
          <cell r="H60">
            <v>83</v>
          </cell>
        </row>
        <row r="61">
          <cell r="A61" t="str">
            <v>Dilsen-Stokkem</v>
          </cell>
          <cell r="B61">
            <v>9</v>
          </cell>
          <cell r="C61">
            <v>71</v>
          </cell>
          <cell r="D61">
            <v>15</v>
          </cell>
          <cell r="E61">
            <v>7</v>
          </cell>
          <cell r="F61">
            <v>8</v>
          </cell>
          <cell r="G61">
            <v>2</v>
          </cell>
          <cell r="H61">
            <v>63</v>
          </cell>
        </row>
        <row r="62">
          <cell r="A62" t="str">
            <v>Drogenbos</v>
          </cell>
          <cell r="B62">
            <v>0</v>
          </cell>
          <cell r="C62">
            <v>2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2</v>
          </cell>
        </row>
        <row r="63">
          <cell r="A63" t="str">
            <v>Duffel</v>
          </cell>
          <cell r="B63">
            <v>98</v>
          </cell>
          <cell r="C63">
            <v>16</v>
          </cell>
          <cell r="D63">
            <v>84</v>
          </cell>
          <cell r="E63">
            <v>83</v>
          </cell>
          <cell r="F63">
            <v>1</v>
          </cell>
          <cell r="G63">
            <v>15</v>
          </cell>
          <cell r="H63">
            <v>15</v>
          </cell>
        </row>
        <row r="64">
          <cell r="A64" t="str">
            <v>Edegem</v>
          </cell>
          <cell r="B64">
            <v>13</v>
          </cell>
          <cell r="C64">
            <v>6</v>
          </cell>
          <cell r="D64">
            <v>4</v>
          </cell>
          <cell r="E64">
            <v>4</v>
          </cell>
          <cell r="F64">
            <v>0</v>
          </cell>
          <cell r="G64">
            <v>9</v>
          </cell>
          <cell r="H64">
            <v>6</v>
          </cell>
        </row>
        <row r="65">
          <cell r="A65" t="str">
            <v>Eeklo</v>
          </cell>
          <cell r="B65">
            <v>22</v>
          </cell>
          <cell r="C65">
            <v>20</v>
          </cell>
          <cell r="D65">
            <v>8</v>
          </cell>
          <cell r="E65">
            <v>5</v>
          </cell>
          <cell r="F65">
            <v>3</v>
          </cell>
          <cell r="G65">
            <v>17</v>
          </cell>
          <cell r="H65">
            <v>17</v>
          </cell>
        </row>
        <row r="66">
          <cell r="A66" t="str">
            <v>Erpe-Mere</v>
          </cell>
          <cell r="B66">
            <v>14</v>
          </cell>
          <cell r="C66">
            <v>27</v>
          </cell>
          <cell r="D66">
            <v>8</v>
          </cell>
          <cell r="E66">
            <v>2</v>
          </cell>
          <cell r="F66">
            <v>6</v>
          </cell>
          <cell r="G66">
            <v>12</v>
          </cell>
          <cell r="H66">
            <v>21</v>
          </cell>
        </row>
        <row r="67">
          <cell r="A67" t="str">
            <v>Essen</v>
          </cell>
          <cell r="B67">
            <v>4</v>
          </cell>
          <cell r="C67">
            <v>160</v>
          </cell>
          <cell r="D67">
            <v>1</v>
          </cell>
          <cell r="E67">
            <v>1</v>
          </cell>
          <cell r="F67">
            <v>0</v>
          </cell>
          <cell r="G67">
            <v>3</v>
          </cell>
          <cell r="H67">
            <v>160</v>
          </cell>
        </row>
        <row r="68">
          <cell r="A68" t="str">
            <v>Evergem</v>
          </cell>
          <cell r="B68">
            <v>18</v>
          </cell>
          <cell r="C68">
            <v>40</v>
          </cell>
          <cell r="D68">
            <v>24</v>
          </cell>
          <cell r="E68">
            <v>9</v>
          </cell>
          <cell r="F68">
            <v>15</v>
          </cell>
          <cell r="G68">
            <v>9</v>
          </cell>
          <cell r="H68">
            <v>25</v>
          </cell>
        </row>
        <row r="69">
          <cell r="A69" t="str">
            <v>Gavere</v>
          </cell>
          <cell r="B69">
            <v>54</v>
          </cell>
          <cell r="C69">
            <v>164</v>
          </cell>
          <cell r="D69">
            <v>37</v>
          </cell>
          <cell r="E69">
            <v>34</v>
          </cell>
          <cell r="F69">
            <v>3</v>
          </cell>
          <cell r="G69">
            <v>20</v>
          </cell>
          <cell r="H69">
            <v>161</v>
          </cell>
        </row>
        <row r="70">
          <cell r="A70" t="str">
            <v>Geel</v>
          </cell>
          <cell r="B70">
            <v>348</v>
          </cell>
          <cell r="C70">
            <v>442</v>
          </cell>
          <cell r="D70">
            <v>243</v>
          </cell>
          <cell r="E70">
            <v>180</v>
          </cell>
          <cell r="F70">
            <v>63</v>
          </cell>
          <cell r="G70">
            <v>168</v>
          </cell>
          <cell r="H70">
            <v>379</v>
          </cell>
        </row>
        <row r="71">
          <cell r="A71" t="str">
            <v>Geetbets</v>
          </cell>
          <cell r="B71">
            <v>11</v>
          </cell>
          <cell r="C71">
            <v>32</v>
          </cell>
          <cell r="D71">
            <v>12</v>
          </cell>
          <cell r="E71">
            <v>6</v>
          </cell>
          <cell r="F71">
            <v>6</v>
          </cell>
          <cell r="G71">
            <v>5</v>
          </cell>
          <cell r="H71">
            <v>26</v>
          </cell>
        </row>
        <row r="72">
          <cell r="A72" t="str">
            <v>Genk</v>
          </cell>
          <cell r="B72">
            <v>5</v>
          </cell>
          <cell r="C72">
            <v>25</v>
          </cell>
          <cell r="D72">
            <v>6</v>
          </cell>
          <cell r="E72">
            <v>2</v>
          </cell>
          <cell r="F72">
            <v>4</v>
          </cell>
          <cell r="G72">
            <v>3</v>
          </cell>
          <cell r="H72">
            <v>21</v>
          </cell>
        </row>
        <row r="73">
          <cell r="A73" t="str">
            <v>Gent</v>
          </cell>
          <cell r="B73">
            <v>293</v>
          </cell>
          <cell r="C73">
            <v>259</v>
          </cell>
          <cell r="D73">
            <v>193</v>
          </cell>
          <cell r="E73">
            <v>152</v>
          </cell>
          <cell r="F73">
            <v>41</v>
          </cell>
          <cell r="G73">
            <v>141</v>
          </cell>
          <cell r="H73">
            <v>218</v>
          </cell>
        </row>
        <row r="74">
          <cell r="A74" t="str">
            <v>Geraardsbergen</v>
          </cell>
          <cell r="B74">
            <v>33</v>
          </cell>
          <cell r="C74">
            <v>68</v>
          </cell>
          <cell r="D74">
            <v>33</v>
          </cell>
          <cell r="E74">
            <v>22</v>
          </cell>
          <cell r="F74">
            <v>11</v>
          </cell>
          <cell r="G74">
            <v>11</v>
          </cell>
          <cell r="H74">
            <v>57</v>
          </cell>
        </row>
        <row r="75">
          <cell r="A75" t="str">
            <v>Gingelom</v>
          </cell>
          <cell r="B75">
            <v>1</v>
          </cell>
          <cell r="C75">
            <v>21</v>
          </cell>
          <cell r="D75">
            <v>0</v>
          </cell>
          <cell r="E75">
            <v>0</v>
          </cell>
          <cell r="F75">
            <v>0</v>
          </cell>
          <cell r="G75">
            <v>1</v>
          </cell>
          <cell r="H75">
            <v>21</v>
          </cell>
        </row>
        <row r="76">
          <cell r="A76" t="str">
            <v>Gistel</v>
          </cell>
          <cell r="B76">
            <v>10</v>
          </cell>
          <cell r="C76">
            <v>159</v>
          </cell>
          <cell r="D76">
            <v>5</v>
          </cell>
          <cell r="E76">
            <v>4</v>
          </cell>
          <cell r="F76">
            <v>1</v>
          </cell>
          <cell r="G76">
            <v>6</v>
          </cell>
          <cell r="H76">
            <v>158</v>
          </cell>
        </row>
        <row r="77">
          <cell r="A77" t="str">
            <v>Glabbeek</v>
          </cell>
          <cell r="B77">
            <v>11</v>
          </cell>
          <cell r="C77">
            <v>64</v>
          </cell>
          <cell r="D77">
            <v>5</v>
          </cell>
          <cell r="E77">
            <v>2</v>
          </cell>
          <cell r="F77">
            <v>3</v>
          </cell>
          <cell r="G77">
            <v>9</v>
          </cell>
          <cell r="H77">
            <v>61</v>
          </cell>
        </row>
        <row r="78">
          <cell r="A78" t="str">
            <v>Grimbergen</v>
          </cell>
          <cell r="B78">
            <v>7</v>
          </cell>
          <cell r="C78">
            <v>33</v>
          </cell>
          <cell r="D78">
            <v>9</v>
          </cell>
          <cell r="E78">
            <v>7</v>
          </cell>
          <cell r="F78">
            <v>2</v>
          </cell>
          <cell r="G78">
            <v>0</v>
          </cell>
          <cell r="H78">
            <v>31</v>
          </cell>
        </row>
        <row r="79">
          <cell r="A79" t="str">
            <v>Grobbendonk</v>
          </cell>
          <cell r="B79">
            <v>1</v>
          </cell>
          <cell r="C79">
            <v>85</v>
          </cell>
          <cell r="D79">
            <v>26</v>
          </cell>
          <cell r="E79">
            <v>1</v>
          </cell>
          <cell r="F79">
            <v>25</v>
          </cell>
          <cell r="G79">
            <v>0</v>
          </cell>
          <cell r="H79">
            <v>60</v>
          </cell>
        </row>
        <row r="80">
          <cell r="A80" t="str">
            <v>Haacht</v>
          </cell>
          <cell r="B80">
            <v>1</v>
          </cell>
          <cell r="C80">
            <v>22</v>
          </cell>
          <cell r="D80">
            <v>0</v>
          </cell>
          <cell r="E80">
            <v>0</v>
          </cell>
          <cell r="F80">
            <v>0</v>
          </cell>
          <cell r="G80">
            <v>1</v>
          </cell>
          <cell r="H80">
            <v>22</v>
          </cell>
        </row>
        <row r="81">
          <cell r="A81" t="str">
            <v>Haaltert</v>
          </cell>
          <cell r="B81">
            <v>5</v>
          </cell>
          <cell r="C81">
            <v>17</v>
          </cell>
          <cell r="D81">
            <v>3</v>
          </cell>
          <cell r="E81">
            <v>0</v>
          </cell>
          <cell r="F81">
            <v>3</v>
          </cell>
          <cell r="G81">
            <v>5</v>
          </cell>
          <cell r="H81">
            <v>14</v>
          </cell>
        </row>
        <row r="82">
          <cell r="A82" t="str">
            <v>Halen</v>
          </cell>
          <cell r="B82">
            <v>7</v>
          </cell>
          <cell r="C82">
            <v>41</v>
          </cell>
          <cell r="D82">
            <v>9</v>
          </cell>
          <cell r="E82">
            <v>7</v>
          </cell>
          <cell r="F82">
            <v>2</v>
          </cell>
          <cell r="G82">
            <v>0</v>
          </cell>
          <cell r="H82">
            <v>39</v>
          </cell>
        </row>
        <row r="83">
          <cell r="A83" t="str">
            <v>Halle</v>
          </cell>
          <cell r="B83">
            <v>2</v>
          </cell>
          <cell r="C83">
            <v>74</v>
          </cell>
          <cell r="D83">
            <v>4</v>
          </cell>
          <cell r="E83">
            <v>1</v>
          </cell>
          <cell r="F83">
            <v>3</v>
          </cell>
          <cell r="G83">
            <v>1</v>
          </cell>
          <cell r="H83">
            <v>71</v>
          </cell>
        </row>
        <row r="84">
          <cell r="A84" t="str">
            <v>Hamme</v>
          </cell>
          <cell r="B84">
            <v>52</v>
          </cell>
          <cell r="C84">
            <v>208</v>
          </cell>
          <cell r="D84">
            <v>10</v>
          </cell>
          <cell r="E84">
            <v>7</v>
          </cell>
          <cell r="F84">
            <v>3</v>
          </cell>
          <cell r="G84">
            <v>45</v>
          </cell>
          <cell r="H84">
            <v>205</v>
          </cell>
        </row>
        <row r="85">
          <cell r="A85" t="str">
            <v>Hamont-Achel</v>
          </cell>
          <cell r="B85">
            <v>26</v>
          </cell>
          <cell r="C85">
            <v>37</v>
          </cell>
          <cell r="D85">
            <v>25</v>
          </cell>
          <cell r="E85">
            <v>18</v>
          </cell>
          <cell r="F85">
            <v>7</v>
          </cell>
          <cell r="G85">
            <v>8</v>
          </cell>
          <cell r="H85">
            <v>30</v>
          </cell>
        </row>
        <row r="86">
          <cell r="A86" t="str">
            <v>Harelbeke</v>
          </cell>
          <cell r="B86">
            <v>9</v>
          </cell>
          <cell r="C86">
            <v>79</v>
          </cell>
          <cell r="D86">
            <v>2</v>
          </cell>
          <cell r="E86">
            <v>1</v>
          </cell>
          <cell r="F86">
            <v>1</v>
          </cell>
          <cell r="G86">
            <v>8</v>
          </cell>
          <cell r="H86">
            <v>78</v>
          </cell>
        </row>
        <row r="87">
          <cell r="A87" t="str">
            <v>Hasselt</v>
          </cell>
          <cell r="B87">
            <v>16</v>
          </cell>
          <cell r="C87">
            <v>132</v>
          </cell>
          <cell r="D87">
            <v>17</v>
          </cell>
          <cell r="E87">
            <v>12</v>
          </cell>
          <cell r="F87">
            <v>5</v>
          </cell>
          <cell r="G87">
            <v>4</v>
          </cell>
          <cell r="H87">
            <v>127</v>
          </cell>
        </row>
        <row r="88">
          <cell r="A88" t="str">
            <v>Hechtel-Eksel</v>
          </cell>
          <cell r="B88">
            <v>13</v>
          </cell>
          <cell r="C88">
            <v>77</v>
          </cell>
          <cell r="D88">
            <v>17</v>
          </cell>
          <cell r="E88">
            <v>9</v>
          </cell>
          <cell r="F88">
            <v>8</v>
          </cell>
          <cell r="G88">
            <v>4</v>
          </cell>
          <cell r="H88">
            <v>69</v>
          </cell>
        </row>
        <row r="89">
          <cell r="A89" t="str">
            <v>Heers</v>
          </cell>
          <cell r="B89">
            <v>0</v>
          </cell>
          <cell r="C89">
            <v>17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17</v>
          </cell>
        </row>
        <row r="90">
          <cell r="A90" t="str">
            <v>Heist-op-den-Berg</v>
          </cell>
          <cell r="B90">
            <v>92</v>
          </cell>
          <cell r="C90">
            <v>293</v>
          </cell>
          <cell r="D90">
            <v>43</v>
          </cell>
          <cell r="E90">
            <v>38</v>
          </cell>
          <cell r="F90">
            <v>5</v>
          </cell>
          <cell r="G90">
            <v>54</v>
          </cell>
          <cell r="H90">
            <v>288</v>
          </cell>
        </row>
        <row r="91">
          <cell r="A91" t="str">
            <v>Hemiksem</v>
          </cell>
          <cell r="B91">
            <v>0</v>
          </cell>
          <cell r="C91">
            <v>21</v>
          </cell>
          <cell r="D91">
            <v>2</v>
          </cell>
          <cell r="E91">
            <v>0</v>
          </cell>
          <cell r="F91">
            <v>2</v>
          </cell>
          <cell r="G91">
            <v>0</v>
          </cell>
          <cell r="H91">
            <v>19</v>
          </cell>
        </row>
        <row r="92">
          <cell r="A92" t="str">
            <v>Herent</v>
          </cell>
          <cell r="B92">
            <v>79</v>
          </cell>
          <cell r="C92">
            <v>15</v>
          </cell>
          <cell r="D92">
            <v>13</v>
          </cell>
          <cell r="E92">
            <v>10</v>
          </cell>
          <cell r="F92">
            <v>3</v>
          </cell>
          <cell r="G92">
            <v>69</v>
          </cell>
          <cell r="H92">
            <v>12</v>
          </cell>
        </row>
        <row r="93">
          <cell r="A93" t="str">
            <v>Herentals</v>
          </cell>
          <cell r="B93">
            <v>97</v>
          </cell>
          <cell r="C93">
            <v>374</v>
          </cell>
          <cell r="D93">
            <v>79</v>
          </cell>
          <cell r="E93">
            <v>45</v>
          </cell>
          <cell r="F93">
            <v>34</v>
          </cell>
          <cell r="G93">
            <v>52</v>
          </cell>
          <cell r="H93">
            <v>340</v>
          </cell>
        </row>
        <row r="94">
          <cell r="A94" t="str">
            <v>Herenthout</v>
          </cell>
          <cell r="B94">
            <v>18</v>
          </cell>
          <cell r="C94">
            <v>69</v>
          </cell>
          <cell r="D94">
            <v>11</v>
          </cell>
          <cell r="E94">
            <v>10</v>
          </cell>
          <cell r="F94">
            <v>1</v>
          </cell>
          <cell r="G94">
            <v>8</v>
          </cell>
          <cell r="H94">
            <v>68</v>
          </cell>
        </row>
        <row r="95">
          <cell r="A95" t="str">
            <v>Herk-de-Stad</v>
          </cell>
          <cell r="B95">
            <v>6</v>
          </cell>
          <cell r="C95">
            <v>47</v>
          </cell>
          <cell r="D95">
            <v>6</v>
          </cell>
          <cell r="E95">
            <v>5</v>
          </cell>
          <cell r="F95">
            <v>1</v>
          </cell>
          <cell r="G95">
            <v>1</v>
          </cell>
          <cell r="H95">
            <v>46</v>
          </cell>
        </row>
        <row r="96">
          <cell r="A96" t="str">
            <v>Herselt</v>
          </cell>
          <cell r="B96">
            <v>79</v>
          </cell>
          <cell r="C96">
            <v>1008</v>
          </cell>
          <cell r="D96">
            <v>93</v>
          </cell>
          <cell r="E96">
            <v>43</v>
          </cell>
          <cell r="F96">
            <v>50</v>
          </cell>
          <cell r="G96">
            <v>36</v>
          </cell>
          <cell r="H96">
            <v>958</v>
          </cell>
        </row>
        <row r="97">
          <cell r="A97" t="str">
            <v>Herstappe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>Herzele</v>
          </cell>
          <cell r="B98">
            <v>7</v>
          </cell>
          <cell r="C98">
            <v>51</v>
          </cell>
          <cell r="D98">
            <v>1</v>
          </cell>
          <cell r="E98">
            <v>0</v>
          </cell>
          <cell r="F98">
            <v>1</v>
          </cell>
          <cell r="G98">
            <v>7</v>
          </cell>
          <cell r="H98">
            <v>50</v>
          </cell>
        </row>
        <row r="99">
          <cell r="A99" t="str">
            <v>Heusden-Zolder</v>
          </cell>
          <cell r="B99">
            <v>15</v>
          </cell>
          <cell r="C99">
            <v>46</v>
          </cell>
          <cell r="D99">
            <v>9</v>
          </cell>
          <cell r="E99">
            <v>2</v>
          </cell>
          <cell r="F99">
            <v>7</v>
          </cell>
          <cell r="G99">
            <v>13</v>
          </cell>
          <cell r="H99">
            <v>39</v>
          </cell>
        </row>
        <row r="100">
          <cell r="A100" t="str">
            <v>Heuvelland</v>
          </cell>
          <cell r="B100">
            <v>325</v>
          </cell>
          <cell r="C100">
            <v>1024</v>
          </cell>
          <cell r="D100">
            <v>402</v>
          </cell>
          <cell r="E100">
            <v>149</v>
          </cell>
          <cell r="F100">
            <v>253</v>
          </cell>
          <cell r="G100">
            <v>176</v>
          </cell>
          <cell r="H100">
            <v>771</v>
          </cell>
        </row>
        <row r="101">
          <cell r="A101" t="str">
            <v>Hoegaarden</v>
          </cell>
          <cell r="B101">
            <v>1</v>
          </cell>
          <cell r="C101">
            <v>25</v>
          </cell>
          <cell r="D101">
            <v>5</v>
          </cell>
          <cell r="E101">
            <v>1</v>
          </cell>
          <cell r="F101">
            <v>4</v>
          </cell>
          <cell r="G101">
            <v>0</v>
          </cell>
          <cell r="H101">
            <v>21</v>
          </cell>
        </row>
        <row r="102">
          <cell r="A102" t="str">
            <v>Hoeilaart</v>
          </cell>
          <cell r="B102">
            <v>12</v>
          </cell>
          <cell r="C102">
            <v>13</v>
          </cell>
          <cell r="D102">
            <v>9</v>
          </cell>
          <cell r="E102">
            <v>6</v>
          </cell>
          <cell r="F102">
            <v>3</v>
          </cell>
          <cell r="G102">
            <v>6</v>
          </cell>
          <cell r="H102">
            <v>10</v>
          </cell>
        </row>
        <row r="103">
          <cell r="A103" t="str">
            <v>Holsbeek</v>
          </cell>
          <cell r="B103">
            <v>24</v>
          </cell>
          <cell r="C103">
            <v>186</v>
          </cell>
          <cell r="D103">
            <v>18</v>
          </cell>
          <cell r="E103">
            <v>2</v>
          </cell>
          <cell r="F103">
            <v>16</v>
          </cell>
          <cell r="G103">
            <v>22</v>
          </cell>
          <cell r="H103">
            <v>170</v>
          </cell>
        </row>
        <row r="104">
          <cell r="A104" t="str">
            <v>Hooglede</v>
          </cell>
          <cell r="B104">
            <v>2</v>
          </cell>
          <cell r="C104">
            <v>185</v>
          </cell>
          <cell r="D104">
            <v>5</v>
          </cell>
          <cell r="E104">
            <v>2</v>
          </cell>
          <cell r="F104">
            <v>3</v>
          </cell>
          <cell r="G104">
            <v>0</v>
          </cell>
          <cell r="H104">
            <v>182</v>
          </cell>
        </row>
        <row r="105">
          <cell r="A105" t="str">
            <v>Hoogstraten</v>
          </cell>
          <cell r="B105">
            <v>76</v>
          </cell>
          <cell r="C105">
            <v>41</v>
          </cell>
          <cell r="D105">
            <v>8</v>
          </cell>
          <cell r="E105">
            <v>7</v>
          </cell>
          <cell r="F105">
            <v>1</v>
          </cell>
          <cell r="G105">
            <v>69</v>
          </cell>
          <cell r="H105">
            <v>40</v>
          </cell>
        </row>
        <row r="106">
          <cell r="A106" t="str">
            <v>Horebeke</v>
          </cell>
          <cell r="B106">
            <v>27</v>
          </cell>
          <cell r="C106">
            <v>47</v>
          </cell>
          <cell r="D106">
            <v>9</v>
          </cell>
          <cell r="E106">
            <v>9</v>
          </cell>
          <cell r="F106">
            <v>0</v>
          </cell>
          <cell r="G106">
            <v>18</v>
          </cell>
          <cell r="H106">
            <v>47</v>
          </cell>
        </row>
        <row r="107">
          <cell r="A107" t="str">
            <v>Houthalen-Helchteren</v>
          </cell>
          <cell r="B107">
            <v>10</v>
          </cell>
          <cell r="C107">
            <v>60</v>
          </cell>
          <cell r="D107">
            <v>2</v>
          </cell>
          <cell r="E107">
            <v>2</v>
          </cell>
          <cell r="F107">
            <v>0</v>
          </cell>
          <cell r="G107">
            <v>8</v>
          </cell>
          <cell r="H107">
            <v>60</v>
          </cell>
        </row>
        <row r="108">
          <cell r="A108" t="str">
            <v>Houthulst</v>
          </cell>
          <cell r="B108">
            <v>10</v>
          </cell>
          <cell r="C108">
            <v>259</v>
          </cell>
          <cell r="D108">
            <v>28</v>
          </cell>
          <cell r="E108">
            <v>6</v>
          </cell>
          <cell r="F108">
            <v>22</v>
          </cell>
          <cell r="G108">
            <v>4</v>
          </cell>
          <cell r="H108">
            <v>237</v>
          </cell>
        </row>
        <row r="109">
          <cell r="A109" t="str">
            <v>Hove</v>
          </cell>
          <cell r="B109">
            <v>17</v>
          </cell>
          <cell r="C109">
            <v>11</v>
          </cell>
          <cell r="D109">
            <v>1</v>
          </cell>
          <cell r="E109">
            <v>1</v>
          </cell>
          <cell r="F109">
            <v>0</v>
          </cell>
          <cell r="G109">
            <v>16</v>
          </cell>
          <cell r="H109">
            <v>11</v>
          </cell>
        </row>
        <row r="110">
          <cell r="A110" t="str">
            <v>Huldenberg</v>
          </cell>
          <cell r="B110">
            <v>10</v>
          </cell>
          <cell r="C110">
            <v>69</v>
          </cell>
          <cell r="D110">
            <v>29</v>
          </cell>
          <cell r="E110">
            <v>9</v>
          </cell>
          <cell r="F110">
            <v>20</v>
          </cell>
          <cell r="G110">
            <v>1</v>
          </cell>
          <cell r="H110">
            <v>49</v>
          </cell>
        </row>
        <row r="111">
          <cell r="A111" t="str">
            <v>Hulshout</v>
          </cell>
          <cell r="B111">
            <v>28</v>
          </cell>
          <cell r="C111">
            <v>224</v>
          </cell>
          <cell r="D111">
            <v>22</v>
          </cell>
          <cell r="E111">
            <v>5</v>
          </cell>
          <cell r="F111">
            <v>17</v>
          </cell>
          <cell r="G111">
            <v>23</v>
          </cell>
          <cell r="H111">
            <v>207</v>
          </cell>
        </row>
        <row r="112">
          <cell r="A112" t="str">
            <v>Ichtegem</v>
          </cell>
          <cell r="B112">
            <v>6</v>
          </cell>
          <cell r="C112">
            <v>171</v>
          </cell>
          <cell r="D112">
            <v>0</v>
          </cell>
          <cell r="E112">
            <v>0</v>
          </cell>
          <cell r="F112">
            <v>0</v>
          </cell>
          <cell r="G112">
            <v>6</v>
          </cell>
          <cell r="H112">
            <v>171</v>
          </cell>
        </row>
        <row r="113">
          <cell r="A113" t="str">
            <v>Ieper</v>
          </cell>
          <cell r="B113">
            <v>370</v>
          </cell>
          <cell r="C113">
            <v>306</v>
          </cell>
          <cell r="D113">
            <v>231</v>
          </cell>
          <cell r="E113">
            <v>183</v>
          </cell>
          <cell r="F113">
            <v>48</v>
          </cell>
          <cell r="G113">
            <v>187</v>
          </cell>
          <cell r="H113">
            <v>258</v>
          </cell>
        </row>
        <row r="114">
          <cell r="A114" t="str">
            <v>Ingelmunster</v>
          </cell>
          <cell r="B114">
            <v>6</v>
          </cell>
          <cell r="C114">
            <v>35</v>
          </cell>
          <cell r="D114">
            <v>3</v>
          </cell>
          <cell r="E114">
            <v>0</v>
          </cell>
          <cell r="F114">
            <v>3</v>
          </cell>
          <cell r="G114">
            <v>6</v>
          </cell>
          <cell r="H114">
            <v>32</v>
          </cell>
        </row>
        <row r="115">
          <cell r="A115" t="str">
            <v>Izegem</v>
          </cell>
          <cell r="B115">
            <v>4</v>
          </cell>
          <cell r="C115">
            <v>51</v>
          </cell>
          <cell r="D115">
            <v>0</v>
          </cell>
          <cell r="E115">
            <v>0</v>
          </cell>
          <cell r="F115">
            <v>0</v>
          </cell>
          <cell r="G115">
            <v>4</v>
          </cell>
          <cell r="H115">
            <v>51</v>
          </cell>
        </row>
        <row r="116">
          <cell r="A116" t="str">
            <v>Jabbeke</v>
          </cell>
          <cell r="B116">
            <v>76</v>
          </cell>
          <cell r="C116">
            <v>332</v>
          </cell>
          <cell r="D116">
            <v>144</v>
          </cell>
          <cell r="E116">
            <v>39</v>
          </cell>
          <cell r="F116">
            <v>105</v>
          </cell>
          <cell r="G116">
            <v>37</v>
          </cell>
          <cell r="H116">
            <v>227</v>
          </cell>
        </row>
        <row r="117">
          <cell r="A117" t="str">
            <v>Kalmthout</v>
          </cell>
          <cell r="B117">
            <v>124</v>
          </cell>
          <cell r="C117">
            <v>45</v>
          </cell>
          <cell r="D117">
            <v>37</v>
          </cell>
          <cell r="E117">
            <v>31</v>
          </cell>
          <cell r="F117">
            <v>6</v>
          </cell>
          <cell r="G117">
            <v>93</v>
          </cell>
          <cell r="H117">
            <v>39</v>
          </cell>
        </row>
        <row r="118">
          <cell r="A118" t="str">
            <v>Kampenhout</v>
          </cell>
          <cell r="B118">
            <v>51</v>
          </cell>
          <cell r="C118">
            <v>35</v>
          </cell>
          <cell r="D118">
            <v>12</v>
          </cell>
          <cell r="E118">
            <v>8</v>
          </cell>
          <cell r="F118">
            <v>4</v>
          </cell>
          <cell r="G118">
            <v>43</v>
          </cell>
          <cell r="H118">
            <v>31</v>
          </cell>
        </row>
        <row r="119">
          <cell r="A119" t="str">
            <v>Kapellen</v>
          </cell>
          <cell r="B119">
            <v>4</v>
          </cell>
          <cell r="C119">
            <v>88</v>
          </cell>
          <cell r="D119">
            <v>15</v>
          </cell>
          <cell r="E119">
            <v>0</v>
          </cell>
          <cell r="F119">
            <v>15</v>
          </cell>
          <cell r="G119">
            <v>4</v>
          </cell>
          <cell r="H119">
            <v>73</v>
          </cell>
        </row>
        <row r="120">
          <cell r="A120" t="str">
            <v>Kapelle-op-den-Bos</v>
          </cell>
          <cell r="B120">
            <v>6</v>
          </cell>
          <cell r="C120">
            <v>35</v>
          </cell>
          <cell r="D120">
            <v>0</v>
          </cell>
          <cell r="E120">
            <v>0</v>
          </cell>
          <cell r="F120">
            <v>0</v>
          </cell>
          <cell r="G120">
            <v>6</v>
          </cell>
          <cell r="H120">
            <v>35</v>
          </cell>
        </row>
        <row r="121">
          <cell r="A121" t="str">
            <v>Kaprijke</v>
          </cell>
          <cell r="B121">
            <v>18</v>
          </cell>
          <cell r="C121">
            <v>38</v>
          </cell>
          <cell r="D121">
            <v>15</v>
          </cell>
          <cell r="E121">
            <v>5</v>
          </cell>
          <cell r="F121">
            <v>10</v>
          </cell>
          <cell r="G121">
            <v>13</v>
          </cell>
          <cell r="H121">
            <v>28</v>
          </cell>
        </row>
        <row r="122">
          <cell r="A122" t="str">
            <v>Kasterlee</v>
          </cell>
          <cell r="B122">
            <v>44</v>
          </cell>
          <cell r="C122">
            <v>286</v>
          </cell>
          <cell r="D122">
            <v>49</v>
          </cell>
          <cell r="E122">
            <v>29</v>
          </cell>
          <cell r="F122">
            <v>20</v>
          </cell>
          <cell r="G122">
            <v>15</v>
          </cell>
          <cell r="H122">
            <v>266</v>
          </cell>
        </row>
        <row r="123">
          <cell r="A123" t="str">
            <v>Keerbergen</v>
          </cell>
          <cell r="B123">
            <v>61</v>
          </cell>
          <cell r="C123">
            <v>25</v>
          </cell>
          <cell r="D123">
            <v>3</v>
          </cell>
          <cell r="E123">
            <v>2</v>
          </cell>
          <cell r="F123">
            <v>1</v>
          </cell>
          <cell r="G123">
            <v>59</v>
          </cell>
          <cell r="H123">
            <v>24</v>
          </cell>
        </row>
        <row r="124">
          <cell r="A124" t="str">
            <v>Kinrooi</v>
          </cell>
          <cell r="B124">
            <v>11</v>
          </cell>
          <cell r="C124">
            <v>75</v>
          </cell>
          <cell r="D124">
            <v>13</v>
          </cell>
          <cell r="E124">
            <v>9</v>
          </cell>
          <cell r="F124">
            <v>4</v>
          </cell>
          <cell r="G124">
            <v>2</v>
          </cell>
          <cell r="H124">
            <v>71</v>
          </cell>
        </row>
        <row r="125">
          <cell r="A125" t="str">
            <v>Kluisbergen</v>
          </cell>
          <cell r="B125">
            <v>64</v>
          </cell>
          <cell r="C125">
            <v>147</v>
          </cell>
          <cell r="D125">
            <v>49</v>
          </cell>
          <cell r="E125">
            <v>36</v>
          </cell>
          <cell r="F125">
            <v>13</v>
          </cell>
          <cell r="G125">
            <v>28</v>
          </cell>
          <cell r="H125">
            <v>134</v>
          </cell>
        </row>
        <row r="126">
          <cell r="A126" t="str">
            <v>Knokke-Heist</v>
          </cell>
          <cell r="B126">
            <v>46</v>
          </cell>
          <cell r="C126">
            <v>73</v>
          </cell>
          <cell r="D126">
            <v>34</v>
          </cell>
          <cell r="E126">
            <v>18</v>
          </cell>
          <cell r="F126">
            <v>16</v>
          </cell>
          <cell r="G126">
            <v>28</v>
          </cell>
          <cell r="H126">
            <v>57</v>
          </cell>
        </row>
        <row r="127">
          <cell r="A127" t="str">
            <v>Koekelare</v>
          </cell>
          <cell r="B127">
            <v>25</v>
          </cell>
          <cell r="C127">
            <v>160</v>
          </cell>
          <cell r="D127">
            <v>2</v>
          </cell>
          <cell r="E127">
            <v>2</v>
          </cell>
          <cell r="F127">
            <v>0</v>
          </cell>
          <cell r="G127">
            <v>23</v>
          </cell>
          <cell r="H127">
            <v>160</v>
          </cell>
        </row>
        <row r="128">
          <cell r="A128" t="str">
            <v>Koksijde</v>
          </cell>
          <cell r="B128">
            <v>40</v>
          </cell>
          <cell r="C128">
            <v>68</v>
          </cell>
          <cell r="D128">
            <v>31</v>
          </cell>
          <cell r="E128">
            <v>22</v>
          </cell>
          <cell r="F128">
            <v>9</v>
          </cell>
          <cell r="G128">
            <v>18</v>
          </cell>
          <cell r="H128">
            <v>59</v>
          </cell>
        </row>
        <row r="129">
          <cell r="A129" t="str">
            <v>Kontich</v>
          </cell>
          <cell r="B129">
            <v>69</v>
          </cell>
          <cell r="C129">
            <v>49</v>
          </cell>
          <cell r="D129">
            <v>7</v>
          </cell>
          <cell r="E129">
            <v>5</v>
          </cell>
          <cell r="F129">
            <v>2</v>
          </cell>
          <cell r="G129">
            <v>64</v>
          </cell>
          <cell r="H129">
            <v>47</v>
          </cell>
        </row>
        <row r="130">
          <cell r="A130" t="str">
            <v>Kortemark</v>
          </cell>
          <cell r="B130">
            <v>9</v>
          </cell>
          <cell r="C130">
            <v>261</v>
          </cell>
          <cell r="D130">
            <v>7</v>
          </cell>
          <cell r="E130">
            <v>0</v>
          </cell>
          <cell r="F130">
            <v>7</v>
          </cell>
          <cell r="G130">
            <v>9</v>
          </cell>
          <cell r="H130">
            <v>254</v>
          </cell>
        </row>
        <row r="131">
          <cell r="A131" t="str">
            <v>Kortenaken</v>
          </cell>
          <cell r="B131">
            <v>18</v>
          </cell>
          <cell r="C131">
            <v>110</v>
          </cell>
          <cell r="D131">
            <v>10</v>
          </cell>
          <cell r="E131">
            <v>3</v>
          </cell>
          <cell r="F131">
            <v>7</v>
          </cell>
          <cell r="G131">
            <v>15</v>
          </cell>
          <cell r="H131">
            <v>103</v>
          </cell>
        </row>
        <row r="132">
          <cell r="A132" t="str">
            <v>Kortenberg</v>
          </cell>
          <cell r="B132">
            <v>68</v>
          </cell>
          <cell r="C132">
            <v>51</v>
          </cell>
          <cell r="D132">
            <v>41</v>
          </cell>
          <cell r="E132">
            <v>37</v>
          </cell>
          <cell r="F132">
            <v>4</v>
          </cell>
          <cell r="G132">
            <v>31</v>
          </cell>
          <cell r="H132">
            <v>47</v>
          </cell>
        </row>
        <row r="133">
          <cell r="A133" t="str">
            <v>Kortrijk</v>
          </cell>
          <cell r="B133">
            <v>80</v>
          </cell>
          <cell r="C133">
            <v>247</v>
          </cell>
          <cell r="D133">
            <v>10</v>
          </cell>
          <cell r="E133">
            <v>6</v>
          </cell>
          <cell r="F133">
            <v>4</v>
          </cell>
          <cell r="G133">
            <v>74</v>
          </cell>
          <cell r="H133">
            <v>243</v>
          </cell>
        </row>
        <row r="134">
          <cell r="A134" t="str">
            <v>Kraainem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 t="str">
            <v>Kruisem</v>
          </cell>
          <cell r="B135">
            <v>135</v>
          </cell>
          <cell r="C135">
            <v>419</v>
          </cell>
          <cell r="D135">
            <v>41</v>
          </cell>
          <cell r="E135">
            <v>32</v>
          </cell>
          <cell r="F135">
            <v>9</v>
          </cell>
          <cell r="G135">
            <v>103</v>
          </cell>
          <cell r="H135">
            <v>410</v>
          </cell>
        </row>
        <row r="136">
          <cell r="A136" t="str">
            <v>Kuurne</v>
          </cell>
          <cell r="B136">
            <v>6</v>
          </cell>
          <cell r="C136">
            <v>16</v>
          </cell>
          <cell r="D136">
            <v>0</v>
          </cell>
          <cell r="E136">
            <v>0</v>
          </cell>
          <cell r="F136">
            <v>0</v>
          </cell>
          <cell r="G136">
            <v>6</v>
          </cell>
          <cell r="H136">
            <v>16</v>
          </cell>
        </row>
        <row r="137">
          <cell r="A137" t="str">
            <v>Laakdal</v>
          </cell>
          <cell r="B137">
            <v>42</v>
          </cell>
          <cell r="C137">
            <v>203</v>
          </cell>
          <cell r="D137">
            <v>40</v>
          </cell>
          <cell r="E137">
            <v>24</v>
          </cell>
          <cell r="F137">
            <v>16</v>
          </cell>
          <cell r="G137">
            <v>18</v>
          </cell>
          <cell r="H137">
            <v>187</v>
          </cell>
        </row>
        <row r="138">
          <cell r="A138" t="str">
            <v>Laarne</v>
          </cell>
          <cell r="B138">
            <v>53</v>
          </cell>
          <cell r="C138">
            <v>26</v>
          </cell>
          <cell r="D138">
            <v>19</v>
          </cell>
          <cell r="E138">
            <v>16</v>
          </cell>
          <cell r="F138">
            <v>3</v>
          </cell>
          <cell r="G138">
            <v>37</v>
          </cell>
          <cell r="H138">
            <v>23</v>
          </cell>
        </row>
        <row r="139">
          <cell r="A139" t="str">
            <v>Lanaken</v>
          </cell>
          <cell r="B139">
            <v>7</v>
          </cell>
          <cell r="C139">
            <v>30</v>
          </cell>
          <cell r="D139">
            <v>15</v>
          </cell>
          <cell r="E139">
            <v>5</v>
          </cell>
          <cell r="F139">
            <v>10</v>
          </cell>
          <cell r="G139">
            <v>2</v>
          </cell>
          <cell r="H139">
            <v>20</v>
          </cell>
        </row>
        <row r="140">
          <cell r="A140" t="str">
            <v>Landen</v>
          </cell>
          <cell r="B140">
            <v>6</v>
          </cell>
          <cell r="C140">
            <v>39</v>
          </cell>
          <cell r="D140">
            <v>12</v>
          </cell>
          <cell r="E140">
            <v>2</v>
          </cell>
          <cell r="F140">
            <v>10</v>
          </cell>
          <cell r="G140">
            <v>4</v>
          </cell>
          <cell r="H140">
            <v>29</v>
          </cell>
        </row>
        <row r="141">
          <cell r="A141" t="str">
            <v>Langemark-Poelkapelle</v>
          </cell>
          <cell r="B141">
            <v>73</v>
          </cell>
          <cell r="C141">
            <v>184</v>
          </cell>
          <cell r="D141">
            <v>60</v>
          </cell>
          <cell r="E141">
            <v>40</v>
          </cell>
          <cell r="F141">
            <v>20</v>
          </cell>
          <cell r="G141">
            <v>33</v>
          </cell>
          <cell r="H141">
            <v>164</v>
          </cell>
        </row>
        <row r="142">
          <cell r="A142" t="str">
            <v>Lebbeke</v>
          </cell>
          <cell r="B142">
            <v>10</v>
          </cell>
          <cell r="C142">
            <v>52</v>
          </cell>
          <cell r="D142">
            <v>5</v>
          </cell>
          <cell r="E142">
            <v>4</v>
          </cell>
          <cell r="F142">
            <v>1</v>
          </cell>
          <cell r="G142">
            <v>6</v>
          </cell>
          <cell r="H142">
            <v>51</v>
          </cell>
        </row>
        <row r="143">
          <cell r="A143" t="str">
            <v>Lede</v>
          </cell>
          <cell r="B143">
            <v>15</v>
          </cell>
          <cell r="C143">
            <v>28</v>
          </cell>
          <cell r="D143">
            <v>6</v>
          </cell>
          <cell r="E143">
            <v>6</v>
          </cell>
          <cell r="F143">
            <v>0</v>
          </cell>
          <cell r="G143">
            <v>9</v>
          </cell>
          <cell r="H143">
            <v>28</v>
          </cell>
        </row>
        <row r="144">
          <cell r="A144" t="str">
            <v>Ledegem</v>
          </cell>
          <cell r="B144">
            <v>1</v>
          </cell>
          <cell r="C144">
            <v>5</v>
          </cell>
          <cell r="D144">
            <v>1</v>
          </cell>
          <cell r="E144">
            <v>0</v>
          </cell>
          <cell r="F144">
            <v>1</v>
          </cell>
          <cell r="G144">
            <v>1</v>
          </cell>
          <cell r="H144">
            <v>4</v>
          </cell>
        </row>
        <row r="145">
          <cell r="A145" t="str">
            <v>Lendelede</v>
          </cell>
          <cell r="B145">
            <v>3</v>
          </cell>
          <cell r="C145">
            <v>51</v>
          </cell>
          <cell r="D145">
            <v>0</v>
          </cell>
          <cell r="E145">
            <v>0</v>
          </cell>
          <cell r="F145">
            <v>0</v>
          </cell>
          <cell r="G145">
            <v>3</v>
          </cell>
          <cell r="H145">
            <v>51</v>
          </cell>
        </row>
        <row r="146">
          <cell r="A146" t="str">
            <v>Lennik</v>
          </cell>
          <cell r="B146">
            <v>28</v>
          </cell>
          <cell r="C146">
            <v>79</v>
          </cell>
          <cell r="D146">
            <v>10</v>
          </cell>
          <cell r="E146">
            <v>8</v>
          </cell>
          <cell r="F146">
            <v>2</v>
          </cell>
          <cell r="G146">
            <v>20</v>
          </cell>
          <cell r="H146">
            <v>77</v>
          </cell>
        </row>
        <row r="147">
          <cell r="A147" t="str">
            <v>Leopoldsburg</v>
          </cell>
          <cell r="B147">
            <v>2</v>
          </cell>
          <cell r="C147">
            <v>23</v>
          </cell>
          <cell r="D147">
            <v>5</v>
          </cell>
          <cell r="E147">
            <v>1</v>
          </cell>
          <cell r="F147">
            <v>4</v>
          </cell>
          <cell r="G147">
            <v>1</v>
          </cell>
          <cell r="H147">
            <v>19</v>
          </cell>
        </row>
        <row r="148">
          <cell r="A148" t="str">
            <v>Leuven</v>
          </cell>
          <cell r="B148">
            <v>37</v>
          </cell>
          <cell r="C148">
            <v>23</v>
          </cell>
          <cell r="D148">
            <v>10</v>
          </cell>
          <cell r="E148">
            <v>8</v>
          </cell>
          <cell r="F148">
            <v>2</v>
          </cell>
          <cell r="G148">
            <v>29</v>
          </cell>
          <cell r="H148">
            <v>21</v>
          </cell>
        </row>
        <row r="149">
          <cell r="A149" t="str">
            <v>Lichtervelde</v>
          </cell>
          <cell r="B149">
            <v>4</v>
          </cell>
          <cell r="C149">
            <v>155</v>
          </cell>
          <cell r="D149">
            <v>3</v>
          </cell>
          <cell r="E149">
            <v>0</v>
          </cell>
          <cell r="F149">
            <v>3</v>
          </cell>
          <cell r="G149">
            <v>4</v>
          </cell>
          <cell r="H149">
            <v>152</v>
          </cell>
        </row>
        <row r="150">
          <cell r="A150" t="str">
            <v>Liedekerke</v>
          </cell>
          <cell r="B150">
            <v>13</v>
          </cell>
          <cell r="C150">
            <v>14</v>
          </cell>
          <cell r="D150">
            <v>3</v>
          </cell>
          <cell r="E150">
            <v>3</v>
          </cell>
          <cell r="F150">
            <v>0</v>
          </cell>
          <cell r="G150">
            <v>10</v>
          </cell>
          <cell r="H150">
            <v>14</v>
          </cell>
        </row>
        <row r="151">
          <cell r="A151" t="str">
            <v>Lier</v>
          </cell>
          <cell r="B151">
            <v>143</v>
          </cell>
          <cell r="C151">
            <v>75</v>
          </cell>
          <cell r="D151">
            <v>97</v>
          </cell>
          <cell r="E151">
            <v>94</v>
          </cell>
          <cell r="F151">
            <v>3</v>
          </cell>
          <cell r="G151">
            <v>49</v>
          </cell>
          <cell r="H151">
            <v>72</v>
          </cell>
        </row>
        <row r="152">
          <cell r="A152" t="str">
            <v>Lierde</v>
          </cell>
          <cell r="B152">
            <v>20</v>
          </cell>
          <cell r="C152">
            <v>47</v>
          </cell>
          <cell r="D152">
            <v>18</v>
          </cell>
          <cell r="E152">
            <v>14</v>
          </cell>
          <cell r="F152">
            <v>4</v>
          </cell>
          <cell r="G152">
            <v>6</v>
          </cell>
          <cell r="H152">
            <v>43</v>
          </cell>
        </row>
        <row r="153">
          <cell r="A153" t="str">
            <v>Lievegem</v>
          </cell>
          <cell r="B153">
            <v>194</v>
          </cell>
          <cell r="C153">
            <v>220</v>
          </cell>
          <cell r="D153">
            <v>169</v>
          </cell>
          <cell r="E153">
            <v>135</v>
          </cell>
          <cell r="F153">
            <v>34</v>
          </cell>
          <cell r="G153">
            <v>59</v>
          </cell>
          <cell r="H153">
            <v>186</v>
          </cell>
        </row>
        <row r="154">
          <cell r="A154" t="str">
            <v>Lille</v>
          </cell>
          <cell r="B154">
            <v>5</v>
          </cell>
          <cell r="C154">
            <v>868</v>
          </cell>
          <cell r="D154">
            <v>71</v>
          </cell>
          <cell r="E154">
            <v>3</v>
          </cell>
          <cell r="F154">
            <v>68</v>
          </cell>
          <cell r="G154">
            <v>2</v>
          </cell>
          <cell r="H154">
            <v>800</v>
          </cell>
        </row>
        <row r="155">
          <cell r="A155" t="str">
            <v>Linkebeek</v>
          </cell>
          <cell r="B155">
            <v>8</v>
          </cell>
          <cell r="C155">
            <v>11</v>
          </cell>
          <cell r="D155">
            <v>0</v>
          </cell>
          <cell r="E155">
            <v>0</v>
          </cell>
          <cell r="F155">
            <v>0</v>
          </cell>
          <cell r="G155">
            <v>8</v>
          </cell>
          <cell r="H155">
            <v>11</v>
          </cell>
        </row>
        <row r="156">
          <cell r="A156" t="str">
            <v>Lint</v>
          </cell>
          <cell r="B156">
            <v>5</v>
          </cell>
          <cell r="C156">
            <v>2</v>
          </cell>
          <cell r="D156">
            <v>1</v>
          </cell>
          <cell r="E156">
            <v>1</v>
          </cell>
          <cell r="F156">
            <v>0</v>
          </cell>
          <cell r="G156">
            <v>4</v>
          </cell>
          <cell r="H156">
            <v>2</v>
          </cell>
        </row>
        <row r="157">
          <cell r="A157" t="str">
            <v>Linter</v>
          </cell>
          <cell r="B157">
            <v>4</v>
          </cell>
          <cell r="C157">
            <v>44</v>
          </cell>
          <cell r="D157">
            <v>7</v>
          </cell>
          <cell r="E157">
            <v>2</v>
          </cell>
          <cell r="F157">
            <v>5</v>
          </cell>
          <cell r="G157">
            <v>2</v>
          </cell>
          <cell r="H157">
            <v>39</v>
          </cell>
        </row>
        <row r="158">
          <cell r="A158" t="str">
            <v>Lochristi</v>
          </cell>
          <cell r="B158">
            <v>142</v>
          </cell>
          <cell r="C158">
            <v>361</v>
          </cell>
          <cell r="D158">
            <v>36</v>
          </cell>
          <cell r="E158">
            <v>25</v>
          </cell>
          <cell r="F158">
            <v>11</v>
          </cell>
          <cell r="G158">
            <v>117</v>
          </cell>
          <cell r="H158">
            <v>350</v>
          </cell>
        </row>
        <row r="159">
          <cell r="A159" t="str">
            <v>Lokeren</v>
          </cell>
          <cell r="B159">
            <v>142</v>
          </cell>
          <cell r="C159">
            <v>139</v>
          </cell>
          <cell r="D159">
            <v>67</v>
          </cell>
          <cell r="E159">
            <v>60</v>
          </cell>
          <cell r="F159">
            <v>7</v>
          </cell>
          <cell r="G159">
            <v>82</v>
          </cell>
          <cell r="H159">
            <v>132</v>
          </cell>
        </row>
        <row r="160">
          <cell r="A160" t="str">
            <v>Lommel</v>
          </cell>
          <cell r="B160">
            <v>0</v>
          </cell>
          <cell r="C160">
            <v>45</v>
          </cell>
          <cell r="D160">
            <v>22</v>
          </cell>
          <cell r="E160">
            <v>0</v>
          </cell>
          <cell r="F160">
            <v>22</v>
          </cell>
          <cell r="G160">
            <v>0</v>
          </cell>
          <cell r="H160">
            <v>23</v>
          </cell>
        </row>
        <row r="161">
          <cell r="A161" t="str">
            <v>Londerzeel</v>
          </cell>
          <cell r="B161">
            <v>51</v>
          </cell>
          <cell r="C161">
            <v>81</v>
          </cell>
          <cell r="D161">
            <v>32</v>
          </cell>
          <cell r="E161">
            <v>19</v>
          </cell>
          <cell r="F161">
            <v>13</v>
          </cell>
          <cell r="G161">
            <v>32</v>
          </cell>
          <cell r="H161">
            <v>68</v>
          </cell>
        </row>
        <row r="162">
          <cell r="A162" t="str">
            <v>Lo-Reninge</v>
          </cell>
          <cell r="B162">
            <v>361</v>
          </cell>
          <cell r="C162">
            <v>137</v>
          </cell>
          <cell r="D162">
            <v>174</v>
          </cell>
          <cell r="E162">
            <v>144</v>
          </cell>
          <cell r="F162">
            <v>30</v>
          </cell>
          <cell r="G162">
            <v>217</v>
          </cell>
          <cell r="H162">
            <v>107</v>
          </cell>
        </row>
        <row r="163">
          <cell r="A163" t="str">
            <v>Lubbeek</v>
          </cell>
          <cell r="B163">
            <v>19</v>
          </cell>
          <cell r="C163">
            <v>147</v>
          </cell>
          <cell r="D163">
            <v>4</v>
          </cell>
          <cell r="E163">
            <v>2</v>
          </cell>
          <cell r="F163">
            <v>2</v>
          </cell>
          <cell r="G163">
            <v>17</v>
          </cell>
          <cell r="H163">
            <v>145</v>
          </cell>
        </row>
        <row r="164">
          <cell r="A164" t="str">
            <v>Lummen</v>
          </cell>
          <cell r="B164">
            <v>11</v>
          </cell>
          <cell r="C164">
            <v>105</v>
          </cell>
          <cell r="D164">
            <v>9</v>
          </cell>
          <cell r="E164">
            <v>9</v>
          </cell>
          <cell r="F164">
            <v>0</v>
          </cell>
          <cell r="G164">
            <v>2</v>
          </cell>
          <cell r="H164">
            <v>105</v>
          </cell>
        </row>
        <row r="165">
          <cell r="A165" t="str">
            <v>Maarkedal</v>
          </cell>
          <cell r="B165">
            <v>200</v>
          </cell>
          <cell r="C165">
            <v>339</v>
          </cell>
          <cell r="D165">
            <v>144</v>
          </cell>
          <cell r="E165">
            <v>98</v>
          </cell>
          <cell r="F165">
            <v>46</v>
          </cell>
          <cell r="G165">
            <v>102</v>
          </cell>
          <cell r="H165">
            <v>293</v>
          </cell>
        </row>
        <row r="166">
          <cell r="A166" t="str">
            <v>Maaseik</v>
          </cell>
          <cell r="B166">
            <v>4</v>
          </cell>
          <cell r="C166">
            <v>110</v>
          </cell>
          <cell r="D166">
            <v>15</v>
          </cell>
          <cell r="E166">
            <v>2</v>
          </cell>
          <cell r="F166">
            <v>13</v>
          </cell>
          <cell r="G166">
            <v>2</v>
          </cell>
          <cell r="H166">
            <v>97</v>
          </cell>
        </row>
        <row r="167">
          <cell r="A167" t="str">
            <v>Maasmechelen</v>
          </cell>
          <cell r="B167">
            <v>1</v>
          </cell>
          <cell r="C167">
            <v>37</v>
          </cell>
          <cell r="D167">
            <v>21</v>
          </cell>
          <cell r="E167">
            <v>1</v>
          </cell>
          <cell r="F167">
            <v>20</v>
          </cell>
          <cell r="G167">
            <v>0</v>
          </cell>
          <cell r="H167">
            <v>17</v>
          </cell>
        </row>
        <row r="168">
          <cell r="A168" t="str">
            <v>Machelen</v>
          </cell>
          <cell r="B168">
            <v>0</v>
          </cell>
          <cell r="C168">
            <v>2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2</v>
          </cell>
        </row>
        <row r="169">
          <cell r="A169" t="str">
            <v>Maldegem</v>
          </cell>
          <cell r="B169">
            <v>200</v>
          </cell>
          <cell r="C169">
            <v>87</v>
          </cell>
          <cell r="D169">
            <v>124</v>
          </cell>
          <cell r="E169">
            <v>121</v>
          </cell>
          <cell r="F169">
            <v>3</v>
          </cell>
          <cell r="G169">
            <v>79</v>
          </cell>
          <cell r="H169">
            <v>84</v>
          </cell>
        </row>
        <row r="170">
          <cell r="A170" t="str">
            <v>Malle</v>
          </cell>
          <cell r="B170">
            <v>57</v>
          </cell>
          <cell r="C170">
            <v>59</v>
          </cell>
          <cell r="D170">
            <v>44</v>
          </cell>
          <cell r="E170">
            <v>38</v>
          </cell>
          <cell r="F170">
            <v>6</v>
          </cell>
          <cell r="G170">
            <v>19</v>
          </cell>
          <cell r="H170">
            <v>53</v>
          </cell>
        </row>
        <row r="171">
          <cell r="A171" t="str">
            <v>Mechelen</v>
          </cell>
          <cell r="B171">
            <v>91</v>
          </cell>
          <cell r="C171">
            <v>68</v>
          </cell>
          <cell r="D171">
            <v>62</v>
          </cell>
          <cell r="E171">
            <v>50</v>
          </cell>
          <cell r="F171">
            <v>12</v>
          </cell>
          <cell r="G171">
            <v>41</v>
          </cell>
          <cell r="H171">
            <v>56</v>
          </cell>
        </row>
        <row r="172">
          <cell r="A172" t="str">
            <v>Meerhout</v>
          </cell>
          <cell r="B172">
            <v>38</v>
          </cell>
          <cell r="C172">
            <v>57</v>
          </cell>
          <cell r="D172">
            <v>47</v>
          </cell>
          <cell r="E172">
            <v>28</v>
          </cell>
          <cell r="F172">
            <v>19</v>
          </cell>
          <cell r="G172">
            <v>10</v>
          </cell>
          <cell r="H172">
            <v>38</v>
          </cell>
        </row>
        <row r="173">
          <cell r="A173" t="str">
            <v>Meise</v>
          </cell>
          <cell r="B173">
            <v>35</v>
          </cell>
          <cell r="C173">
            <v>55</v>
          </cell>
          <cell r="D173">
            <v>13</v>
          </cell>
          <cell r="E173">
            <v>7</v>
          </cell>
          <cell r="F173">
            <v>6</v>
          </cell>
          <cell r="G173">
            <v>28</v>
          </cell>
          <cell r="H173">
            <v>49</v>
          </cell>
        </row>
        <row r="174">
          <cell r="A174" t="str">
            <v>Menen</v>
          </cell>
          <cell r="B174">
            <v>2</v>
          </cell>
          <cell r="C174">
            <v>136</v>
          </cell>
          <cell r="D174">
            <v>2</v>
          </cell>
          <cell r="E174">
            <v>1</v>
          </cell>
          <cell r="F174">
            <v>1</v>
          </cell>
          <cell r="G174">
            <v>1</v>
          </cell>
          <cell r="H174">
            <v>135</v>
          </cell>
        </row>
        <row r="175">
          <cell r="A175" t="str">
            <v>Merchtem</v>
          </cell>
          <cell r="B175">
            <v>7</v>
          </cell>
          <cell r="C175">
            <v>63</v>
          </cell>
          <cell r="D175">
            <v>10</v>
          </cell>
          <cell r="E175">
            <v>2</v>
          </cell>
          <cell r="F175">
            <v>8</v>
          </cell>
          <cell r="G175">
            <v>5</v>
          </cell>
          <cell r="H175">
            <v>55</v>
          </cell>
        </row>
        <row r="176">
          <cell r="A176" t="str">
            <v>Merelbeke-Melle</v>
          </cell>
          <cell r="B176">
            <v>77</v>
          </cell>
          <cell r="C176">
            <v>60</v>
          </cell>
          <cell r="D176">
            <v>16</v>
          </cell>
          <cell r="E176">
            <v>15</v>
          </cell>
          <cell r="F176">
            <v>1</v>
          </cell>
          <cell r="G176">
            <v>62</v>
          </cell>
          <cell r="H176">
            <v>59</v>
          </cell>
        </row>
        <row r="177">
          <cell r="A177" t="str">
            <v>Merksplas</v>
          </cell>
          <cell r="B177">
            <v>2</v>
          </cell>
          <cell r="C177">
            <v>37</v>
          </cell>
          <cell r="D177">
            <v>4</v>
          </cell>
          <cell r="E177">
            <v>1</v>
          </cell>
          <cell r="F177">
            <v>3</v>
          </cell>
          <cell r="G177">
            <v>1</v>
          </cell>
          <cell r="H177">
            <v>34</v>
          </cell>
        </row>
        <row r="178">
          <cell r="A178" t="str">
            <v>Mesen</v>
          </cell>
          <cell r="B178">
            <v>3</v>
          </cell>
          <cell r="C178">
            <v>25</v>
          </cell>
          <cell r="D178">
            <v>0</v>
          </cell>
          <cell r="E178">
            <v>0</v>
          </cell>
          <cell r="F178">
            <v>0</v>
          </cell>
          <cell r="G178">
            <v>3</v>
          </cell>
          <cell r="H178">
            <v>25</v>
          </cell>
        </row>
        <row r="179">
          <cell r="A179" t="str">
            <v>Middelkerke</v>
          </cell>
          <cell r="B179">
            <v>158</v>
          </cell>
          <cell r="C179">
            <v>221</v>
          </cell>
          <cell r="D179">
            <v>24</v>
          </cell>
          <cell r="E179">
            <v>23</v>
          </cell>
          <cell r="F179">
            <v>1</v>
          </cell>
          <cell r="G179">
            <v>135</v>
          </cell>
          <cell r="H179">
            <v>220</v>
          </cell>
        </row>
        <row r="180">
          <cell r="A180" t="str">
            <v>Mol</v>
          </cell>
          <cell r="B180">
            <v>78</v>
          </cell>
          <cell r="C180">
            <v>102</v>
          </cell>
          <cell r="D180">
            <v>65</v>
          </cell>
          <cell r="E180">
            <v>41</v>
          </cell>
          <cell r="F180">
            <v>24</v>
          </cell>
          <cell r="G180">
            <v>37</v>
          </cell>
          <cell r="H180">
            <v>78</v>
          </cell>
        </row>
        <row r="181">
          <cell r="A181" t="str">
            <v>Moorslede</v>
          </cell>
          <cell r="B181">
            <v>10</v>
          </cell>
          <cell r="C181">
            <v>178</v>
          </cell>
          <cell r="D181">
            <v>7</v>
          </cell>
          <cell r="E181">
            <v>5</v>
          </cell>
          <cell r="F181">
            <v>2</v>
          </cell>
          <cell r="G181">
            <v>5</v>
          </cell>
          <cell r="H181">
            <v>176</v>
          </cell>
        </row>
        <row r="182">
          <cell r="A182" t="str">
            <v>Mortsel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 t="str">
            <v>Nazareth-De Pinte</v>
          </cell>
          <cell r="B183">
            <v>143</v>
          </cell>
          <cell r="C183">
            <v>159</v>
          </cell>
          <cell r="D183">
            <v>31</v>
          </cell>
          <cell r="E183">
            <v>23</v>
          </cell>
          <cell r="F183">
            <v>8</v>
          </cell>
          <cell r="G183">
            <v>120</v>
          </cell>
          <cell r="H183">
            <v>151</v>
          </cell>
        </row>
        <row r="184">
          <cell r="A184" t="str">
            <v>Niel</v>
          </cell>
          <cell r="B184">
            <v>4</v>
          </cell>
          <cell r="C184">
            <v>4</v>
          </cell>
          <cell r="D184">
            <v>5</v>
          </cell>
          <cell r="E184">
            <v>3</v>
          </cell>
          <cell r="F184">
            <v>2</v>
          </cell>
          <cell r="G184">
            <v>1</v>
          </cell>
          <cell r="H184">
            <v>2</v>
          </cell>
        </row>
        <row r="185">
          <cell r="A185" t="str">
            <v>Nieuwerkerken</v>
          </cell>
          <cell r="B185">
            <v>0</v>
          </cell>
          <cell r="C185">
            <v>12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12</v>
          </cell>
        </row>
        <row r="186">
          <cell r="A186" t="str">
            <v>Nieuwpoort</v>
          </cell>
          <cell r="B186">
            <v>43</v>
          </cell>
          <cell r="C186">
            <v>82</v>
          </cell>
          <cell r="D186">
            <v>18</v>
          </cell>
          <cell r="E186">
            <v>16</v>
          </cell>
          <cell r="F186">
            <v>2</v>
          </cell>
          <cell r="G186">
            <v>27</v>
          </cell>
          <cell r="H186">
            <v>80</v>
          </cell>
        </row>
        <row r="187">
          <cell r="A187" t="str">
            <v>Nijlen</v>
          </cell>
          <cell r="B187">
            <v>57</v>
          </cell>
          <cell r="C187">
            <v>281</v>
          </cell>
          <cell r="D187">
            <v>64</v>
          </cell>
          <cell r="E187">
            <v>38</v>
          </cell>
          <cell r="F187">
            <v>26</v>
          </cell>
          <cell r="G187">
            <v>19</v>
          </cell>
          <cell r="H187">
            <v>255</v>
          </cell>
        </row>
        <row r="188">
          <cell r="A188" t="str">
            <v>Ninove</v>
          </cell>
          <cell r="B188">
            <v>33</v>
          </cell>
          <cell r="C188">
            <v>70</v>
          </cell>
          <cell r="D188">
            <v>31</v>
          </cell>
          <cell r="E188">
            <v>18</v>
          </cell>
          <cell r="F188">
            <v>13</v>
          </cell>
          <cell r="G188">
            <v>15</v>
          </cell>
          <cell r="H188">
            <v>57</v>
          </cell>
        </row>
        <row r="189">
          <cell r="A189" t="str">
            <v>Olen</v>
          </cell>
          <cell r="B189">
            <v>45</v>
          </cell>
          <cell r="C189">
            <v>15</v>
          </cell>
          <cell r="D189">
            <v>43</v>
          </cell>
          <cell r="E189">
            <v>42</v>
          </cell>
          <cell r="F189">
            <v>1</v>
          </cell>
          <cell r="G189">
            <v>3</v>
          </cell>
          <cell r="H189">
            <v>14</v>
          </cell>
        </row>
        <row r="190">
          <cell r="A190" t="str">
            <v>Oostende</v>
          </cell>
          <cell r="B190">
            <v>26</v>
          </cell>
          <cell r="C190">
            <v>65</v>
          </cell>
          <cell r="D190">
            <v>7</v>
          </cell>
          <cell r="E190">
            <v>3</v>
          </cell>
          <cell r="F190">
            <v>4</v>
          </cell>
          <cell r="G190">
            <v>23</v>
          </cell>
          <cell r="H190">
            <v>61</v>
          </cell>
        </row>
        <row r="191">
          <cell r="A191" t="str">
            <v>Oosterzele</v>
          </cell>
          <cell r="B191">
            <v>80</v>
          </cell>
          <cell r="C191">
            <v>120</v>
          </cell>
          <cell r="D191">
            <v>23</v>
          </cell>
          <cell r="E191">
            <v>22</v>
          </cell>
          <cell r="F191">
            <v>1</v>
          </cell>
          <cell r="G191">
            <v>58</v>
          </cell>
          <cell r="H191">
            <v>119</v>
          </cell>
        </row>
        <row r="192">
          <cell r="A192" t="str">
            <v>Oostkamp</v>
          </cell>
          <cell r="B192">
            <v>182</v>
          </cell>
          <cell r="C192">
            <v>197</v>
          </cell>
          <cell r="D192">
            <v>85</v>
          </cell>
          <cell r="E192">
            <v>66</v>
          </cell>
          <cell r="F192">
            <v>19</v>
          </cell>
          <cell r="G192">
            <v>116</v>
          </cell>
          <cell r="H192">
            <v>178</v>
          </cell>
        </row>
        <row r="193">
          <cell r="A193" t="str">
            <v>Oostrozebeke</v>
          </cell>
          <cell r="B193">
            <v>22</v>
          </cell>
          <cell r="C193">
            <v>25</v>
          </cell>
          <cell r="D193">
            <v>1</v>
          </cell>
          <cell r="E193">
            <v>1</v>
          </cell>
          <cell r="F193">
            <v>0</v>
          </cell>
          <cell r="G193">
            <v>21</v>
          </cell>
          <cell r="H193">
            <v>25</v>
          </cell>
        </row>
        <row r="194">
          <cell r="A194" t="str">
            <v>Opwijk</v>
          </cell>
          <cell r="B194">
            <v>13</v>
          </cell>
          <cell r="C194">
            <v>11</v>
          </cell>
          <cell r="D194">
            <v>10</v>
          </cell>
          <cell r="E194">
            <v>10</v>
          </cell>
          <cell r="F194">
            <v>0</v>
          </cell>
          <cell r="G194">
            <v>3</v>
          </cell>
          <cell r="H194">
            <v>11</v>
          </cell>
        </row>
        <row r="195">
          <cell r="A195" t="str">
            <v>Oudenaarde</v>
          </cell>
          <cell r="B195">
            <v>62</v>
          </cell>
          <cell r="C195">
            <v>139</v>
          </cell>
          <cell r="D195">
            <v>32</v>
          </cell>
          <cell r="E195">
            <v>21</v>
          </cell>
          <cell r="F195">
            <v>11</v>
          </cell>
          <cell r="G195">
            <v>41</v>
          </cell>
          <cell r="H195">
            <v>128</v>
          </cell>
        </row>
        <row r="196">
          <cell r="A196" t="str">
            <v>Oudenburg</v>
          </cell>
          <cell r="B196">
            <v>20</v>
          </cell>
          <cell r="C196">
            <v>126</v>
          </cell>
          <cell r="D196">
            <v>8</v>
          </cell>
          <cell r="E196">
            <v>7</v>
          </cell>
          <cell r="F196">
            <v>1</v>
          </cell>
          <cell r="G196">
            <v>13</v>
          </cell>
          <cell r="H196">
            <v>125</v>
          </cell>
        </row>
        <row r="197">
          <cell r="A197" t="str">
            <v>Oud-Heverlee</v>
          </cell>
          <cell r="B197">
            <v>19</v>
          </cell>
          <cell r="C197">
            <v>61</v>
          </cell>
          <cell r="D197">
            <v>12</v>
          </cell>
          <cell r="E197">
            <v>5</v>
          </cell>
          <cell r="F197">
            <v>7</v>
          </cell>
          <cell r="G197">
            <v>14</v>
          </cell>
          <cell r="H197">
            <v>54</v>
          </cell>
        </row>
        <row r="198">
          <cell r="A198" t="str">
            <v>Oudsbergen</v>
          </cell>
          <cell r="B198">
            <v>12</v>
          </cell>
          <cell r="C198">
            <v>158</v>
          </cell>
          <cell r="D198">
            <v>27</v>
          </cell>
          <cell r="E198">
            <v>10</v>
          </cell>
          <cell r="F198">
            <v>17</v>
          </cell>
          <cell r="G198">
            <v>2</v>
          </cell>
          <cell r="H198">
            <v>141</v>
          </cell>
        </row>
        <row r="199">
          <cell r="A199" t="str">
            <v>Oud-Turnhout</v>
          </cell>
          <cell r="B199">
            <v>6</v>
          </cell>
          <cell r="C199">
            <v>101</v>
          </cell>
          <cell r="D199">
            <v>12</v>
          </cell>
          <cell r="E199">
            <v>3</v>
          </cell>
          <cell r="F199">
            <v>9</v>
          </cell>
          <cell r="G199">
            <v>3</v>
          </cell>
          <cell r="H199">
            <v>92</v>
          </cell>
        </row>
        <row r="200">
          <cell r="A200" t="str">
            <v>Overijse</v>
          </cell>
          <cell r="B200">
            <v>14</v>
          </cell>
          <cell r="C200">
            <v>53</v>
          </cell>
          <cell r="D200">
            <v>5</v>
          </cell>
          <cell r="E200">
            <v>0</v>
          </cell>
          <cell r="F200">
            <v>5</v>
          </cell>
          <cell r="G200">
            <v>14</v>
          </cell>
          <cell r="H200">
            <v>48</v>
          </cell>
        </row>
        <row r="201">
          <cell r="A201" t="str">
            <v>Pajottegem</v>
          </cell>
          <cell r="B201">
            <v>54</v>
          </cell>
          <cell r="C201">
            <v>305</v>
          </cell>
          <cell r="D201">
            <v>78</v>
          </cell>
          <cell r="E201">
            <v>19</v>
          </cell>
          <cell r="F201">
            <v>59</v>
          </cell>
          <cell r="G201">
            <v>35</v>
          </cell>
          <cell r="H201">
            <v>246</v>
          </cell>
        </row>
        <row r="202">
          <cell r="A202" t="str">
            <v>Peer</v>
          </cell>
          <cell r="B202">
            <v>48</v>
          </cell>
          <cell r="C202">
            <v>212</v>
          </cell>
          <cell r="D202">
            <v>60</v>
          </cell>
          <cell r="E202">
            <v>45</v>
          </cell>
          <cell r="F202">
            <v>15</v>
          </cell>
          <cell r="G202">
            <v>3</v>
          </cell>
          <cell r="H202">
            <v>197</v>
          </cell>
        </row>
        <row r="203">
          <cell r="A203" t="str">
            <v>Pelt</v>
          </cell>
          <cell r="B203">
            <v>28</v>
          </cell>
          <cell r="C203">
            <v>81</v>
          </cell>
          <cell r="D203">
            <v>21</v>
          </cell>
          <cell r="E203">
            <v>13</v>
          </cell>
          <cell r="F203">
            <v>8</v>
          </cell>
          <cell r="G203">
            <v>15</v>
          </cell>
          <cell r="H203">
            <v>73</v>
          </cell>
        </row>
        <row r="204">
          <cell r="A204" t="str">
            <v>Pepingen</v>
          </cell>
          <cell r="B204">
            <v>31</v>
          </cell>
          <cell r="C204">
            <v>120</v>
          </cell>
          <cell r="D204">
            <v>18</v>
          </cell>
          <cell r="E204">
            <v>6</v>
          </cell>
          <cell r="F204">
            <v>12</v>
          </cell>
          <cell r="G204">
            <v>25</v>
          </cell>
          <cell r="H204">
            <v>108</v>
          </cell>
        </row>
        <row r="205">
          <cell r="A205" t="str">
            <v>Pittem</v>
          </cell>
          <cell r="B205">
            <v>87</v>
          </cell>
          <cell r="C205">
            <v>329</v>
          </cell>
          <cell r="D205">
            <v>19</v>
          </cell>
          <cell r="E205">
            <v>7</v>
          </cell>
          <cell r="F205">
            <v>12</v>
          </cell>
          <cell r="G205">
            <v>80</v>
          </cell>
          <cell r="H205">
            <v>317</v>
          </cell>
        </row>
        <row r="206">
          <cell r="A206" t="str">
            <v>Poperinge</v>
          </cell>
          <cell r="B206">
            <v>637</v>
          </cell>
          <cell r="C206">
            <v>938</v>
          </cell>
          <cell r="D206">
            <v>1012</v>
          </cell>
          <cell r="E206">
            <v>472</v>
          </cell>
          <cell r="F206">
            <v>540</v>
          </cell>
          <cell r="G206">
            <v>165</v>
          </cell>
          <cell r="H206">
            <v>398</v>
          </cell>
        </row>
        <row r="207">
          <cell r="A207" t="str">
            <v>Putte</v>
          </cell>
          <cell r="B207">
            <v>245</v>
          </cell>
          <cell r="C207">
            <v>33</v>
          </cell>
          <cell r="D207">
            <v>196</v>
          </cell>
          <cell r="E207">
            <v>193</v>
          </cell>
          <cell r="F207">
            <v>3</v>
          </cell>
          <cell r="G207">
            <v>52</v>
          </cell>
          <cell r="H207">
            <v>30</v>
          </cell>
        </row>
        <row r="208">
          <cell r="A208" t="str">
            <v>Puurs-Sint-Amands</v>
          </cell>
          <cell r="B208">
            <v>37</v>
          </cell>
          <cell r="C208">
            <v>40</v>
          </cell>
          <cell r="D208">
            <v>15</v>
          </cell>
          <cell r="E208">
            <v>14</v>
          </cell>
          <cell r="F208">
            <v>1</v>
          </cell>
          <cell r="G208">
            <v>23</v>
          </cell>
          <cell r="H208">
            <v>39</v>
          </cell>
        </row>
        <row r="209">
          <cell r="A209" t="str">
            <v>Ranst</v>
          </cell>
          <cell r="B209">
            <v>237</v>
          </cell>
          <cell r="C209">
            <v>186</v>
          </cell>
          <cell r="D209">
            <v>101</v>
          </cell>
          <cell r="E209">
            <v>74</v>
          </cell>
          <cell r="F209">
            <v>27</v>
          </cell>
          <cell r="G209">
            <v>163</v>
          </cell>
          <cell r="H209">
            <v>159</v>
          </cell>
        </row>
        <row r="210">
          <cell r="A210" t="str">
            <v>Ravels</v>
          </cell>
          <cell r="B210">
            <v>4</v>
          </cell>
          <cell r="C210">
            <v>365</v>
          </cell>
          <cell r="D210">
            <v>35</v>
          </cell>
          <cell r="E210">
            <v>2</v>
          </cell>
          <cell r="F210">
            <v>33</v>
          </cell>
          <cell r="G210">
            <v>2</v>
          </cell>
          <cell r="H210">
            <v>332</v>
          </cell>
        </row>
        <row r="211">
          <cell r="A211" t="str">
            <v>Retie</v>
          </cell>
          <cell r="B211">
            <v>65</v>
          </cell>
          <cell r="C211">
            <v>231</v>
          </cell>
          <cell r="D211">
            <v>74</v>
          </cell>
          <cell r="E211">
            <v>40</v>
          </cell>
          <cell r="F211">
            <v>34</v>
          </cell>
          <cell r="G211">
            <v>25</v>
          </cell>
          <cell r="H211">
            <v>197</v>
          </cell>
        </row>
        <row r="212">
          <cell r="A212" t="str">
            <v>Riemst</v>
          </cell>
          <cell r="B212">
            <v>2</v>
          </cell>
          <cell r="C212">
            <v>9</v>
          </cell>
          <cell r="D212">
            <v>0</v>
          </cell>
          <cell r="E212">
            <v>0</v>
          </cell>
          <cell r="F212">
            <v>0</v>
          </cell>
          <cell r="G212">
            <v>2</v>
          </cell>
          <cell r="H212">
            <v>9</v>
          </cell>
        </row>
        <row r="213">
          <cell r="A213" t="str">
            <v>Rijkevorsel</v>
          </cell>
          <cell r="B213">
            <v>34</v>
          </cell>
          <cell r="C213">
            <v>104</v>
          </cell>
          <cell r="D213">
            <v>26</v>
          </cell>
          <cell r="E213">
            <v>20</v>
          </cell>
          <cell r="F213">
            <v>6</v>
          </cell>
          <cell r="G213">
            <v>14</v>
          </cell>
          <cell r="H213">
            <v>98</v>
          </cell>
        </row>
        <row r="214">
          <cell r="A214" t="str">
            <v>Roeselare</v>
          </cell>
          <cell r="B214">
            <v>107</v>
          </cell>
          <cell r="C214">
            <v>400</v>
          </cell>
          <cell r="D214">
            <v>5</v>
          </cell>
          <cell r="E214">
            <v>2</v>
          </cell>
          <cell r="F214">
            <v>3</v>
          </cell>
          <cell r="G214">
            <v>105</v>
          </cell>
          <cell r="H214">
            <v>397</v>
          </cell>
        </row>
        <row r="215">
          <cell r="A215" t="str">
            <v>Ronse</v>
          </cell>
          <cell r="B215">
            <v>212</v>
          </cell>
          <cell r="C215">
            <v>208</v>
          </cell>
          <cell r="D215">
            <v>169</v>
          </cell>
          <cell r="E215">
            <v>153</v>
          </cell>
          <cell r="F215">
            <v>16</v>
          </cell>
          <cell r="G215">
            <v>59</v>
          </cell>
          <cell r="H215">
            <v>192</v>
          </cell>
        </row>
        <row r="216">
          <cell r="A216" t="str">
            <v>Roosdaal</v>
          </cell>
          <cell r="B216">
            <v>20</v>
          </cell>
          <cell r="C216">
            <v>13</v>
          </cell>
          <cell r="D216">
            <v>6</v>
          </cell>
          <cell r="E216">
            <v>6</v>
          </cell>
          <cell r="F216">
            <v>0</v>
          </cell>
          <cell r="G216">
            <v>14</v>
          </cell>
          <cell r="H216">
            <v>13</v>
          </cell>
        </row>
        <row r="217">
          <cell r="A217" t="str">
            <v>Rotselaar</v>
          </cell>
          <cell r="B217">
            <v>14</v>
          </cell>
          <cell r="C217">
            <v>166</v>
          </cell>
          <cell r="D217">
            <v>10</v>
          </cell>
          <cell r="E217">
            <v>4</v>
          </cell>
          <cell r="F217">
            <v>6</v>
          </cell>
          <cell r="G217">
            <v>10</v>
          </cell>
          <cell r="H217">
            <v>160</v>
          </cell>
        </row>
        <row r="218">
          <cell r="A218" t="str">
            <v>Rumst</v>
          </cell>
          <cell r="B218">
            <v>36</v>
          </cell>
          <cell r="C218">
            <v>15</v>
          </cell>
          <cell r="D218">
            <v>26</v>
          </cell>
          <cell r="E218">
            <v>24</v>
          </cell>
          <cell r="F218">
            <v>2</v>
          </cell>
          <cell r="G218">
            <v>12</v>
          </cell>
          <cell r="H218">
            <v>13</v>
          </cell>
        </row>
        <row r="219">
          <cell r="A219" t="str">
            <v>Schelle</v>
          </cell>
          <cell r="B219">
            <v>7</v>
          </cell>
          <cell r="C219">
            <v>0</v>
          </cell>
          <cell r="D219">
            <v>1</v>
          </cell>
          <cell r="E219">
            <v>1</v>
          </cell>
          <cell r="F219">
            <v>0</v>
          </cell>
          <cell r="G219">
            <v>6</v>
          </cell>
          <cell r="H219">
            <v>0</v>
          </cell>
        </row>
        <row r="220">
          <cell r="A220" t="str">
            <v>Scherpenheuvel-Zichem</v>
          </cell>
          <cell r="B220">
            <v>31</v>
          </cell>
          <cell r="C220">
            <v>95</v>
          </cell>
          <cell r="D220">
            <v>16</v>
          </cell>
          <cell r="E220">
            <v>4</v>
          </cell>
          <cell r="F220">
            <v>12</v>
          </cell>
          <cell r="G220">
            <v>27</v>
          </cell>
          <cell r="H220">
            <v>83</v>
          </cell>
        </row>
        <row r="221">
          <cell r="A221" t="str">
            <v>Schilde</v>
          </cell>
          <cell r="B221">
            <v>25</v>
          </cell>
          <cell r="C221">
            <v>17</v>
          </cell>
          <cell r="D221">
            <v>7</v>
          </cell>
          <cell r="E221">
            <v>4</v>
          </cell>
          <cell r="F221">
            <v>3</v>
          </cell>
          <cell r="G221">
            <v>21</v>
          </cell>
          <cell r="H221">
            <v>14</v>
          </cell>
        </row>
        <row r="222">
          <cell r="A222" t="str">
            <v>Schoten</v>
          </cell>
          <cell r="B222">
            <v>149</v>
          </cell>
          <cell r="C222">
            <v>107</v>
          </cell>
          <cell r="D222">
            <v>92</v>
          </cell>
          <cell r="E222">
            <v>59</v>
          </cell>
          <cell r="F222">
            <v>33</v>
          </cell>
          <cell r="G222">
            <v>90</v>
          </cell>
          <cell r="H222">
            <v>74</v>
          </cell>
        </row>
        <row r="223">
          <cell r="A223" t="str">
            <v>Sint-Genesius-Rode</v>
          </cell>
          <cell r="B223">
            <v>7</v>
          </cell>
          <cell r="C223">
            <v>45</v>
          </cell>
          <cell r="D223">
            <v>8</v>
          </cell>
          <cell r="E223">
            <v>3</v>
          </cell>
          <cell r="F223">
            <v>5</v>
          </cell>
          <cell r="G223">
            <v>4</v>
          </cell>
          <cell r="H223">
            <v>40</v>
          </cell>
        </row>
        <row r="224">
          <cell r="A224" t="str">
            <v>Sint-Gillis-Waas</v>
          </cell>
          <cell r="B224">
            <v>24</v>
          </cell>
          <cell r="C224">
            <v>266</v>
          </cell>
          <cell r="D224">
            <v>3</v>
          </cell>
          <cell r="E224">
            <v>1</v>
          </cell>
          <cell r="F224">
            <v>2</v>
          </cell>
          <cell r="G224">
            <v>23</v>
          </cell>
          <cell r="H224">
            <v>264</v>
          </cell>
        </row>
        <row r="225">
          <cell r="A225" t="str">
            <v>Sint-Katelijne-Waver</v>
          </cell>
          <cell r="B225">
            <v>40</v>
          </cell>
          <cell r="C225">
            <v>75</v>
          </cell>
          <cell r="D225">
            <v>23</v>
          </cell>
          <cell r="E225">
            <v>20</v>
          </cell>
          <cell r="F225">
            <v>3</v>
          </cell>
          <cell r="G225">
            <v>20</v>
          </cell>
          <cell r="H225">
            <v>72</v>
          </cell>
        </row>
        <row r="226">
          <cell r="A226" t="str">
            <v>Sint-Laureins</v>
          </cell>
          <cell r="B226">
            <v>100</v>
          </cell>
          <cell r="C226">
            <v>83</v>
          </cell>
          <cell r="D226">
            <v>41</v>
          </cell>
          <cell r="E226">
            <v>36</v>
          </cell>
          <cell r="F226">
            <v>5</v>
          </cell>
          <cell r="G226">
            <v>64</v>
          </cell>
          <cell r="H226">
            <v>78</v>
          </cell>
        </row>
        <row r="227">
          <cell r="A227" t="str">
            <v>Sint-Lievens-Houtem</v>
          </cell>
          <cell r="B227">
            <v>13</v>
          </cell>
          <cell r="C227">
            <v>51</v>
          </cell>
          <cell r="D227">
            <v>5</v>
          </cell>
          <cell r="E227">
            <v>5</v>
          </cell>
          <cell r="F227">
            <v>0</v>
          </cell>
          <cell r="G227">
            <v>8</v>
          </cell>
          <cell r="H227">
            <v>51</v>
          </cell>
        </row>
        <row r="228">
          <cell r="A228" t="str">
            <v>Sint-Martens-Latem</v>
          </cell>
          <cell r="B228">
            <v>28</v>
          </cell>
          <cell r="C228">
            <v>16</v>
          </cell>
          <cell r="D228">
            <v>15</v>
          </cell>
          <cell r="E228">
            <v>10</v>
          </cell>
          <cell r="F228">
            <v>5</v>
          </cell>
          <cell r="G228">
            <v>18</v>
          </cell>
          <cell r="H228">
            <v>11</v>
          </cell>
        </row>
        <row r="229">
          <cell r="A229" t="str">
            <v>Sint-Niklaas</v>
          </cell>
          <cell r="B229">
            <v>63</v>
          </cell>
          <cell r="C229">
            <v>234</v>
          </cell>
          <cell r="D229">
            <v>8</v>
          </cell>
          <cell r="E229">
            <v>5</v>
          </cell>
          <cell r="F229">
            <v>3</v>
          </cell>
          <cell r="G229">
            <v>58</v>
          </cell>
          <cell r="H229">
            <v>231</v>
          </cell>
        </row>
        <row r="230">
          <cell r="A230" t="str">
            <v>Sint-Pieters-Leeuw</v>
          </cell>
          <cell r="B230">
            <v>11</v>
          </cell>
          <cell r="C230">
            <v>75</v>
          </cell>
          <cell r="D230">
            <v>19</v>
          </cell>
          <cell r="E230">
            <v>2</v>
          </cell>
          <cell r="F230">
            <v>17</v>
          </cell>
          <cell r="G230">
            <v>9</v>
          </cell>
          <cell r="H230">
            <v>58</v>
          </cell>
        </row>
        <row r="231">
          <cell r="A231" t="str">
            <v>Sint-Truiden</v>
          </cell>
          <cell r="B231">
            <v>15</v>
          </cell>
          <cell r="C231">
            <v>44</v>
          </cell>
          <cell r="D231">
            <v>11</v>
          </cell>
          <cell r="E231">
            <v>10</v>
          </cell>
          <cell r="F231">
            <v>1</v>
          </cell>
          <cell r="G231">
            <v>5</v>
          </cell>
          <cell r="H231">
            <v>43</v>
          </cell>
        </row>
        <row r="232">
          <cell r="A232" t="str">
            <v>Spiere-Helkijn</v>
          </cell>
          <cell r="B232">
            <v>0</v>
          </cell>
          <cell r="C232">
            <v>24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24</v>
          </cell>
        </row>
        <row r="233">
          <cell r="A233" t="str">
            <v>Stabroek</v>
          </cell>
          <cell r="B233">
            <v>7</v>
          </cell>
          <cell r="C233">
            <v>26</v>
          </cell>
          <cell r="D233">
            <v>7</v>
          </cell>
          <cell r="E233">
            <v>4</v>
          </cell>
          <cell r="F233">
            <v>3</v>
          </cell>
          <cell r="G233">
            <v>3</v>
          </cell>
          <cell r="H233">
            <v>23</v>
          </cell>
        </row>
        <row r="234">
          <cell r="A234" t="str">
            <v>Staden</v>
          </cell>
          <cell r="B234">
            <v>19</v>
          </cell>
          <cell r="C234">
            <v>293</v>
          </cell>
          <cell r="D234">
            <v>18</v>
          </cell>
          <cell r="E234">
            <v>6</v>
          </cell>
          <cell r="F234">
            <v>12</v>
          </cell>
          <cell r="G234">
            <v>13</v>
          </cell>
          <cell r="H234">
            <v>281</v>
          </cell>
        </row>
        <row r="235">
          <cell r="A235" t="str">
            <v>Steenokkerzeel</v>
          </cell>
          <cell r="B235">
            <v>2</v>
          </cell>
          <cell r="C235">
            <v>23</v>
          </cell>
          <cell r="D235">
            <v>1</v>
          </cell>
          <cell r="E235">
            <v>0</v>
          </cell>
          <cell r="F235">
            <v>1</v>
          </cell>
          <cell r="G235">
            <v>2</v>
          </cell>
          <cell r="H235">
            <v>22</v>
          </cell>
        </row>
        <row r="236">
          <cell r="A236" t="str">
            <v>Stekene</v>
          </cell>
          <cell r="B236">
            <v>86</v>
          </cell>
          <cell r="C236">
            <v>539</v>
          </cell>
          <cell r="D236">
            <v>20</v>
          </cell>
          <cell r="E236">
            <v>18</v>
          </cell>
          <cell r="F236">
            <v>2</v>
          </cell>
          <cell r="G236">
            <v>68</v>
          </cell>
          <cell r="H236">
            <v>537</v>
          </cell>
        </row>
        <row r="237">
          <cell r="A237" t="str">
            <v>Temse</v>
          </cell>
          <cell r="B237">
            <v>26</v>
          </cell>
          <cell r="C237">
            <v>38</v>
          </cell>
          <cell r="D237">
            <v>10</v>
          </cell>
          <cell r="E237">
            <v>10</v>
          </cell>
          <cell r="F237">
            <v>0</v>
          </cell>
          <cell r="G237">
            <v>16</v>
          </cell>
          <cell r="H237">
            <v>38</v>
          </cell>
        </row>
        <row r="238">
          <cell r="A238" t="str">
            <v>Ternat</v>
          </cell>
          <cell r="B238">
            <v>24</v>
          </cell>
          <cell r="C238">
            <v>98</v>
          </cell>
          <cell r="D238">
            <v>12</v>
          </cell>
          <cell r="E238">
            <v>7</v>
          </cell>
          <cell r="F238">
            <v>5</v>
          </cell>
          <cell r="G238">
            <v>17</v>
          </cell>
          <cell r="H238">
            <v>93</v>
          </cell>
        </row>
        <row r="239">
          <cell r="A239" t="str">
            <v>Tervuren</v>
          </cell>
          <cell r="B239">
            <v>6</v>
          </cell>
          <cell r="C239">
            <v>15</v>
          </cell>
          <cell r="D239">
            <v>1</v>
          </cell>
          <cell r="E239">
            <v>1</v>
          </cell>
          <cell r="F239">
            <v>0</v>
          </cell>
          <cell r="G239">
            <v>5</v>
          </cell>
          <cell r="H239">
            <v>15</v>
          </cell>
        </row>
        <row r="240">
          <cell r="A240" t="str">
            <v>Tessenderlo-Ham</v>
          </cell>
          <cell r="B240">
            <v>23</v>
          </cell>
          <cell r="C240">
            <v>174</v>
          </cell>
          <cell r="D240">
            <v>21</v>
          </cell>
          <cell r="E240">
            <v>8</v>
          </cell>
          <cell r="F240">
            <v>13</v>
          </cell>
          <cell r="G240">
            <v>15</v>
          </cell>
          <cell r="H240">
            <v>161</v>
          </cell>
        </row>
        <row r="241">
          <cell r="A241" t="str">
            <v>Tielt</v>
          </cell>
          <cell r="B241">
            <v>355</v>
          </cell>
          <cell r="C241">
            <v>432</v>
          </cell>
          <cell r="D241">
            <v>126</v>
          </cell>
          <cell r="E241">
            <v>108</v>
          </cell>
          <cell r="F241">
            <v>18</v>
          </cell>
          <cell r="G241">
            <v>247</v>
          </cell>
          <cell r="H241">
            <v>414</v>
          </cell>
        </row>
        <row r="242">
          <cell r="A242" t="str">
            <v>Tielt-Winge</v>
          </cell>
          <cell r="B242">
            <v>24</v>
          </cell>
          <cell r="C242">
            <v>168</v>
          </cell>
          <cell r="D242">
            <v>20</v>
          </cell>
          <cell r="E242">
            <v>12</v>
          </cell>
          <cell r="F242">
            <v>8</v>
          </cell>
          <cell r="G242">
            <v>12</v>
          </cell>
          <cell r="H242">
            <v>160</v>
          </cell>
        </row>
        <row r="243">
          <cell r="A243" t="str">
            <v>Tienen</v>
          </cell>
          <cell r="B243">
            <v>5</v>
          </cell>
          <cell r="C243">
            <v>83</v>
          </cell>
          <cell r="D243">
            <v>12</v>
          </cell>
          <cell r="E243">
            <v>1</v>
          </cell>
          <cell r="F243">
            <v>11</v>
          </cell>
          <cell r="G243">
            <v>4</v>
          </cell>
          <cell r="H243">
            <v>72</v>
          </cell>
        </row>
        <row r="244">
          <cell r="A244" t="str">
            <v>Tongeren-Borgloon</v>
          </cell>
          <cell r="B244">
            <v>13</v>
          </cell>
          <cell r="C244">
            <v>60</v>
          </cell>
          <cell r="D244">
            <v>19</v>
          </cell>
          <cell r="E244">
            <v>10</v>
          </cell>
          <cell r="F244">
            <v>9</v>
          </cell>
          <cell r="G244">
            <v>3</v>
          </cell>
          <cell r="H244">
            <v>51</v>
          </cell>
        </row>
        <row r="245">
          <cell r="A245" t="str">
            <v>Torhout</v>
          </cell>
          <cell r="B245">
            <v>3</v>
          </cell>
          <cell r="C245">
            <v>175</v>
          </cell>
          <cell r="D245">
            <v>1</v>
          </cell>
          <cell r="E245">
            <v>0</v>
          </cell>
          <cell r="F245">
            <v>1</v>
          </cell>
          <cell r="G245">
            <v>3</v>
          </cell>
          <cell r="H245">
            <v>174</v>
          </cell>
        </row>
        <row r="246">
          <cell r="A246" t="str">
            <v>Tremelo</v>
          </cell>
          <cell r="B246">
            <v>23</v>
          </cell>
          <cell r="C246">
            <v>92</v>
          </cell>
          <cell r="D246">
            <v>3</v>
          </cell>
          <cell r="E246">
            <v>2</v>
          </cell>
          <cell r="F246">
            <v>1</v>
          </cell>
          <cell r="G246">
            <v>21</v>
          </cell>
          <cell r="H246">
            <v>91</v>
          </cell>
        </row>
        <row r="247">
          <cell r="A247" t="str">
            <v>Turnhout</v>
          </cell>
          <cell r="B247">
            <v>8</v>
          </cell>
          <cell r="C247">
            <v>87</v>
          </cell>
          <cell r="D247">
            <v>11</v>
          </cell>
          <cell r="E247">
            <v>7</v>
          </cell>
          <cell r="F247">
            <v>4</v>
          </cell>
          <cell r="G247">
            <v>1</v>
          </cell>
          <cell r="H247">
            <v>83</v>
          </cell>
        </row>
        <row r="248">
          <cell r="A248" t="str">
            <v>Veurne</v>
          </cell>
          <cell r="B248">
            <v>252</v>
          </cell>
          <cell r="C248">
            <v>305</v>
          </cell>
          <cell r="D248">
            <v>12</v>
          </cell>
          <cell r="E248">
            <v>10</v>
          </cell>
          <cell r="F248">
            <v>2</v>
          </cell>
          <cell r="G248">
            <v>242</v>
          </cell>
          <cell r="H248">
            <v>303</v>
          </cell>
        </row>
        <row r="249">
          <cell r="A249" t="str">
            <v>Vilvoorde</v>
          </cell>
          <cell r="B249">
            <v>1</v>
          </cell>
          <cell r="C249">
            <v>32</v>
          </cell>
          <cell r="D249">
            <v>1</v>
          </cell>
          <cell r="E249">
            <v>0</v>
          </cell>
          <cell r="F249">
            <v>1</v>
          </cell>
          <cell r="G249">
            <v>1</v>
          </cell>
          <cell r="H249">
            <v>31</v>
          </cell>
        </row>
        <row r="250">
          <cell r="A250" t="str">
            <v>Vleteren</v>
          </cell>
          <cell r="B250">
            <v>306</v>
          </cell>
          <cell r="C250">
            <v>122</v>
          </cell>
          <cell r="D250">
            <v>256</v>
          </cell>
          <cell r="E250">
            <v>211</v>
          </cell>
          <cell r="F250">
            <v>45</v>
          </cell>
          <cell r="G250">
            <v>95</v>
          </cell>
          <cell r="H250">
            <v>77</v>
          </cell>
        </row>
        <row r="251">
          <cell r="A251" t="str">
            <v>Voeren</v>
          </cell>
          <cell r="B251">
            <v>19</v>
          </cell>
          <cell r="C251">
            <v>83</v>
          </cell>
          <cell r="D251">
            <v>46</v>
          </cell>
          <cell r="E251">
            <v>16</v>
          </cell>
          <cell r="F251">
            <v>30</v>
          </cell>
          <cell r="G251">
            <v>3</v>
          </cell>
          <cell r="H251">
            <v>53</v>
          </cell>
        </row>
        <row r="252">
          <cell r="A252" t="str">
            <v>Vorselaar</v>
          </cell>
          <cell r="B252">
            <v>35</v>
          </cell>
          <cell r="C252">
            <v>225</v>
          </cell>
          <cell r="D252">
            <v>33</v>
          </cell>
          <cell r="E252">
            <v>20</v>
          </cell>
          <cell r="F252">
            <v>13</v>
          </cell>
          <cell r="G252">
            <v>15</v>
          </cell>
          <cell r="H252">
            <v>212</v>
          </cell>
        </row>
        <row r="253">
          <cell r="A253" t="str">
            <v>Vosselaar</v>
          </cell>
          <cell r="B253">
            <v>0</v>
          </cell>
          <cell r="C253">
            <v>11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11</v>
          </cell>
        </row>
        <row r="254">
          <cell r="A254" t="str">
            <v>Waasmunster</v>
          </cell>
          <cell r="B254">
            <v>23</v>
          </cell>
          <cell r="C254">
            <v>77</v>
          </cell>
          <cell r="D254">
            <v>6</v>
          </cell>
          <cell r="E254">
            <v>4</v>
          </cell>
          <cell r="F254">
            <v>2</v>
          </cell>
          <cell r="G254">
            <v>19</v>
          </cell>
          <cell r="H254">
            <v>75</v>
          </cell>
        </row>
        <row r="255">
          <cell r="A255" t="str">
            <v>Waregem</v>
          </cell>
          <cell r="B255">
            <v>22</v>
          </cell>
          <cell r="C255">
            <v>61</v>
          </cell>
          <cell r="D255">
            <v>2</v>
          </cell>
          <cell r="E255">
            <v>2</v>
          </cell>
          <cell r="F255">
            <v>0</v>
          </cell>
          <cell r="G255">
            <v>20</v>
          </cell>
          <cell r="H255">
            <v>61</v>
          </cell>
        </row>
        <row r="256">
          <cell r="A256" t="str">
            <v>Wellen</v>
          </cell>
          <cell r="B256">
            <v>0</v>
          </cell>
          <cell r="C256">
            <v>10</v>
          </cell>
          <cell r="D256">
            <v>1</v>
          </cell>
          <cell r="E256">
            <v>0</v>
          </cell>
          <cell r="F256">
            <v>1</v>
          </cell>
          <cell r="G256">
            <v>0</v>
          </cell>
          <cell r="H256">
            <v>9</v>
          </cell>
        </row>
        <row r="257">
          <cell r="A257" t="str">
            <v>Wemmel</v>
          </cell>
          <cell r="B257">
            <v>13</v>
          </cell>
          <cell r="C257">
            <v>8</v>
          </cell>
          <cell r="D257">
            <v>8</v>
          </cell>
          <cell r="E257">
            <v>4</v>
          </cell>
          <cell r="F257">
            <v>4</v>
          </cell>
          <cell r="G257">
            <v>9</v>
          </cell>
          <cell r="H257">
            <v>4</v>
          </cell>
        </row>
        <row r="258">
          <cell r="A258" t="str">
            <v>Wervik</v>
          </cell>
          <cell r="B258">
            <v>15</v>
          </cell>
          <cell r="C258">
            <v>129</v>
          </cell>
          <cell r="D258">
            <v>0</v>
          </cell>
          <cell r="E258">
            <v>0</v>
          </cell>
          <cell r="F258">
            <v>0</v>
          </cell>
          <cell r="G258">
            <v>15</v>
          </cell>
          <cell r="H258">
            <v>129</v>
          </cell>
        </row>
        <row r="259">
          <cell r="A259" t="str">
            <v>Westerlo</v>
          </cell>
          <cell r="B259">
            <v>12</v>
          </cell>
          <cell r="C259">
            <v>160</v>
          </cell>
          <cell r="D259">
            <v>7</v>
          </cell>
          <cell r="E259">
            <v>0</v>
          </cell>
          <cell r="F259">
            <v>7</v>
          </cell>
          <cell r="G259">
            <v>12</v>
          </cell>
          <cell r="H259">
            <v>153</v>
          </cell>
        </row>
        <row r="260">
          <cell r="A260" t="str">
            <v>Wetteren</v>
          </cell>
          <cell r="B260">
            <v>61</v>
          </cell>
          <cell r="C260">
            <v>64</v>
          </cell>
          <cell r="D260">
            <v>10</v>
          </cell>
          <cell r="E260">
            <v>9</v>
          </cell>
          <cell r="F260">
            <v>1</v>
          </cell>
          <cell r="G260">
            <v>52</v>
          </cell>
          <cell r="H260">
            <v>63</v>
          </cell>
        </row>
        <row r="261">
          <cell r="A261" t="str">
            <v>Wevelgem</v>
          </cell>
          <cell r="B261">
            <v>63</v>
          </cell>
          <cell r="C261">
            <v>119</v>
          </cell>
          <cell r="D261">
            <v>37</v>
          </cell>
          <cell r="E261">
            <v>25</v>
          </cell>
          <cell r="F261">
            <v>12</v>
          </cell>
          <cell r="G261">
            <v>38</v>
          </cell>
          <cell r="H261">
            <v>107</v>
          </cell>
        </row>
        <row r="262">
          <cell r="A262" t="str">
            <v>Wezembeek-Oppem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Wichelen</v>
          </cell>
          <cell r="B263">
            <v>15</v>
          </cell>
          <cell r="C263">
            <v>24</v>
          </cell>
          <cell r="D263">
            <v>8</v>
          </cell>
          <cell r="E263">
            <v>6</v>
          </cell>
          <cell r="F263">
            <v>2</v>
          </cell>
          <cell r="G263">
            <v>9</v>
          </cell>
          <cell r="H263">
            <v>22</v>
          </cell>
        </row>
        <row r="264">
          <cell r="A264" t="str">
            <v>Wielsbeke</v>
          </cell>
          <cell r="B264">
            <v>7</v>
          </cell>
          <cell r="C264">
            <v>30</v>
          </cell>
          <cell r="D264">
            <v>3</v>
          </cell>
          <cell r="E264">
            <v>0</v>
          </cell>
          <cell r="F264">
            <v>3</v>
          </cell>
          <cell r="G264">
            <v>7</v>
          </cell>
          <cell r="H264">
            <v>27</v>
          </cell>
        </row>
        <row r="265">
          <cell r="A265" t="str">
            <v>Wijnegem</v>
          </cell>
          <cell r="B265">
            <v>2</v>
          </cell>
          <cell r="C265">
            <v>14</v>
          </cell>
          <cell r="D265">
            <v>1</v>
          </cell>
          <cell r="E265">
            <v>1</v>
          </cell>
          <cell r="F265">
            <v>0</v>
          </cell>
          <cell r="G265">
            <v>1</v>
          </cell>
          <cell r="H265">
            <v>14</v>
          </cell>
        </row>
        <row r="266">
          <cell r="A266" t="str">
            <v>Willebroek</v>
          </cell>
          <cell r="B266">
            <v>14</v>
          </cell>
          <cell r="C266">
            <v>33</v>
          </cell>
          <cell r="D266">
            <v>16</v>
          </cell>
          <cell r="E266">
            <v>8</v>
          </cell>
          <cell r="F266">
            <v>8</v>
          </cell>
          <cell r="G266">
            <v>6</v>
          </cell>
          <cell r="H266">
            <v>25</v>
          </cell>
        </row>
        <row r="267">
          <cell r="A267" t="str">
            <v>Wingene</v>
          </cell>
          <cell r="B267">
            <v>220</v>
          </cell>
          <cell r="C267">
            <v>530</v>
          </cell>
          <cell r="D267">
            <v>281</v>
          </cell>
          <cell r="E267">
            <v>125</v>
          </cell>
          <cell r="F267">
            <v>156</v>
          </cell>
          <cell r="G267">
            <v>95</v>
          </cell>
          <cell r="H267">
            <v>374</v>
          </cell>
        </row>
        <row r="268">
          <cell r="A268" t="str">
            <v>Wommelgem</v>
          </cell>
          <cell r="B268">
            <v>11</v>
          </cell>
          <cell r="C268">
            <v>100</v>
          </cell>
          <cell r="D268">
            <v>11</v>
          </cell>
          <cell r="E268">
            <v>1</v>
          </cell>
          <cell r="F268">
            <v>10</v>
          </cell>
          <cell r="G268">
            <v>10</v>
          </cell>
          <cell r="H268">
            <v>90</v>
          </cell>
        </row>
        <row r="269">
          <cell r="A269" t="str">
            <v>Wortegem-Petegem</v>
          </cell>
          <cell r="B269">
            <v>185</v>
          </cell>
          <cell r="C269">
            <v>441</v>
          </cell>
          <cell r="D269">
            <v>165</v>
          </cell>
          <cell r="E269">
            <v>111</v>
          </cell>
          <cell r="F269">
            <v>54</v>
          </cell>
          <cell r="G269">
            <v>74</v>
          </cell>
          <cell r="H269">
            <v>387</v>
          </cell>
        </row>
        <row r="270">
          <cell r="A270" t="str">
            <v>Wuustwezel</v>
          </cell>
          <cell r="B270">
            <v>154</v>
          </cell>
          <cell r="C270">
            <v>306</v>
          </cell>
          <cell r="D270">
            <v>84</v>
          </cell>
          <cell r="E270">
            <v>83</v>
          </cell>
          <cell r="F270">
            <v>1</v>
          </cell>
          <cell r="G270">
            <v>71</v>
          </cell>
          <cell r="H270">
            <v>305</v>
          </cell>
        </row>
        <row r="271">
          <cell r="A271" t="str">
            <v>Zandhoven</v>
          </cell>
          <cell r="B271">
            <v>66</v>
          </cell>
          <cell r="C271">
            <v>138</v>
          </cell>
          <cell r="D271">
            <v>60</v>
          </cell>
          <cell r="E271">
            <v>45</v>
          </cell>
          <cell r="F271">
            <v>15</v>
          </cell>
          <cell r="G271">
            <v>21</v>
          </cell>
          <cell r="H271">
            <v>123</v>
          </cell>
        </row>
        <row r="272">
          <cell r="A272" t="str">
            <v>Zaventem</v>
          </cell>
          <cell r="B272">
            <v>0</v>
          </cell>
          <cell r="C272">
            <v>5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5</v>
          </cell>
        </row>
        <row r="273">
          <cell r="A273" t="str">
            <v>Zedelgem</v>
          </cell>
          <cell r="B273">
            <v>103</v>
          </cell>
          <cell r="C273">
            <v>139</v>
          </cell>
          <cell r="D273">
            <v>19</v>
          </cell>
          <cell r="E273">
            <v>13</v>
          </cell>
          <cell r="F273">
            <v>6</v>
          </cell>
          <cell r="G273">
            <v>90</v>
          </cell>
          <cell r="H273">
            <v>133</v>
          </cell>
        </row>
        <row r="274">
          <cell r="A274" t="str">
            <v>Zele</v>
          </cell>
          <cell r="B274">
            <v>21</v>
          </cell>
          <cell r="C274">
            <v>32</v>
          </cell>
          <cell r="D274">
            <v>3</v>
          </cell>
          <cell r="E274">
            <v>0</v>
          </cell>
          <cell r="F274">
            <v>3</v>
          </cell>
          <cell r="G274">
            <v>21</v>
          </cell>
          <cell r="H274">
            <v>29</v>
          </cell>
        </row>
        <row r="275">
          <cell r="A275" t="str">
            <v>Zelzate</v>
          </cell>
          <cell r="B275">
            <v>3</v>
          </cell>
          <cell r="C275">
            <v>13</v>
          </cell>
          <cell r="D275">
            <v>1</v>
          </cell>
          <cell r="E275">
            <v>1</v>
          </cell>
          <cell r="F275">
            <v>0</v>
          </cell>
          <cell r="G275">
            <v>2</v>
          </cell>
          <cell r="H275">
            <v>13</v>
          </cell>
        </row>
        <row r="276">
          <cell r="A276" t="str">
            <v>Zemst</v>
          </cell>
          <cell r="B276">
            <v>95</v>
          </cell>
          <cell r="C276">
            <v>25</v>
          </cell>
          <cell r="D276">
            <v>21</v>
          </cell>
          <cell r="E276">
            <v>18</v>
          </cell>
          <cell r="F276">
            <v>3</v>
          </cell>
          <cell r="G276">
            <v>77</v>
          </cell>
          <cell r="H276">
            <v>22</v>
          </cell>
        </row>
        <row r="277">
          <cell r="A277" t="str">
            <v>Zoersel</v>
          </cell>
          <cell r="B277">
            <v>41</v>
          </cell>
          <cell r="C277">
            <v>146</v>
          </cell>
          <cell r="D277">
            <v>36</v>
          </cell>
          <cell r="E277">
            <v>22</v>
          </cell>
          <cell r="F277">
            <v>14</v>
          </cell>
          <cell r="G277">
            <v>19</v>
          </cell>
          <cell r="H277">
            <v>132</v>
          </cell>
        </row>
        <row r="278">
          <cell r="A278" t="str">
            <v>Zonhoven</v>
          </cell>
          <cell r="B278">
            <v>7</v>
          </cell>
          <cell r="C278">
            <v>26</v>
          </cell>
          <cell r="D278">
            <v>4</v>
          </cell>
          <cell r="E278">
            <v>4</v>
          </cell>
          <cell r="F278">
            <v>0</v>
          </cell>
          <cell r="G278">
            <v>3</v>
          </cell>
          <cell r="H278">
            <v>26</v>
          </cell>
        </row>
        <row r="279">
          <cell r="A279" t="str">
            <v>Zonnebeke</v>
          </cell>
          <cell r="B279">
            <v>210</v>
          </cell>
          <cell r="C279">
            <v>524</v>
          </cell>
          <cell r="D279">
            <v>133</v>
          </cell>
          <cell r="E279">
            <v>110</v>
          </cell>
          <cell r="F279">
            <v>23</v>
          </cell>
          <cell r="G279">
            <v>100</v>
          </cell>
          <cell r="H279">
            <v>501</v>
          </cell>
        </row>
        <row r="280">
          <cell r="A280" t="str">
            <v>Zottegem</v>
          </cell>
          <cell r="B280">
            <v>45</v>
          </cell>
          <cell r="C280">
            <v>101</v>
          </cell>
          <cell r="D280">
            <v>30</v>
          </cell>
          <cell r="E280">
            <v>23</v>
          </cell>
          <cell r="F280">
            <v>7</v>
          </cell>
          <cell r="G280">
            <v>22</v>
          </cell>
          <cell r="H280">
            <v>94</v>
          </cell>
        </row>
        <row r="281">
          <cell r="A281" t="str">
            <v>Zoutleeuw</v>
          </cell>
          <cell r="B281">
            <v>25</v>
          </cell>
          <cell r="C281">
            <v>72</v>
          </cell>
          <cell r="D281">
            <v>23</v>
          </cell>
          <cell r="E281">
            <v>10</v>
          </cell>
          <cell r="F281">
            <v>13</v>
          </cell>
          <cell r="G281">
            <v>15</v>
          </cell>
          <cell r="H281">
            <v>59</v>
          </cell>
        </row>
        <row r="282">
          <cell r="A282" t="str">
            <v>Zuienkerke</v>
          </cell>
          <cell r="B282">
            <v>196</v>
          </cell>
          <cell r="C282">
            <v>74</v>
          </cell>
          <cell r="D282">
            <v>89</v>
          </cell>
          <cell r="E282">
            <v>84</v>
          </cell>
          <cell r="F282">
            <v>5</v>
          </cell>
          <cell r="G282">
            <v>112</v>
          </cell>
          <cell r="H282">
            <v>69</v>
          </cell>
        </row>
        <row r="283">
          <cell r="A283" t="str">
            <v>Zulte</v>
          </cell>
          <cell r="B283">
            <v>113</v>
          </cell>
          <cell r="C283">
            <v>196</v>
          </cell>
          <cell r="D283">
            <v>51</v>
          </cell>
          <cell r="E283">
            <v>50</v>
          </cell>
          <cell r="F283">
            <v>1</v>
          </cell>
          <cell r="G283">
            <v>63</v>
          </cell>
          <cell r="H283">
            <v>195</v>
          </cell>
        </row>
        <row r="284">
          <cell r="A284" t="str">
            <v>Zutendaal</v>
          </cell>
          <cell r="B284">
            <v>4</v>
          </cell>
          <cell r="C284">
            <v>123</v>
          </cell>
          <cell r="D284">
            <v>11</v>
          </cell>
          <cell r="E284">
            <v>3</v>
          </cell>
          <cell r="F284">
            <v>8</v>
          </cell>
          <cell r="G284">
            <v>1</v>
          </cell>
          <cell r="H284">
            <v>115</v>
          </cell>
        </row>
        <row r="285">
          <cell r="A285" t="str">
            <v>Zwalm</v>
          </cell>
          <cell r="B285">
            <v>25</v>
          </cell>
          <cell r="C285">
            <v>102</v>
          </cell>
          <cell r="D285">
            <v>22</v>
          </cell>
          <cell r="E285">
            <v>12</v>
          </cell>
          <cell r="F285">
            <v>10</v>
          </cell>
          <cell r="G285">
            <v>13</v>
          </cell>
          <cell r="H285">
            <v>92</v>
          </cell>
        </row>
        <row r="286">
          <cell r="A286" t="str">
            <v>Zwevegem</v>
          </cell>
          <cell r="B286">
            <v>230</v>
          </cell>
          <cell r="C286">
            <v>167</v>
          </cell>
          <cell r="D286">
            <v>135</v>
          </cell>
          <cell r="E286">
            <v>108</v>
          </cell>
          <cell r="F286">
            <v>27</v>
          </cell>
          <cell r="G286">
            <v>122</v>
          </cell>
          <cell r="H286">
            <v>140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6DE9-E05C-4F1A-9E93-1001A81FA82C}">
  <dimension ref="A1:K288"/>
  <sheetViews>
    <sheetView tabSelected="1" workbookViewId="0">
      <selection activeCell="J3" sqref="J3"/>
    </sheetView>
  </sheetViews>
  <sheetFormatPr defaultRowHeight="13.2" x14ac:dyDescent="0.25"/>
  <cols>
    <col min="1" max="1" width="12.109375" customWidth="1"/>
    <col min="2" max="2" width="26.33203125" bestFit="1" customWidth="1"/>
    <col min="3" max="3" width="15.21875" bestFit="1" customWidth="1"/>
    <col min="4" max="4" width="14.6640625" style="14" customWidth="1"/>
    <col min="5" max="5" width="12.109375" style="14" customWidth="1"/>
    <col min="6" max="6" width="11.77734375" style="14" bestFit="1" customWidth="1"/>
    <col min="7" max="7" width="15.77734375" style="14" customWidth="1"/>
    <col min="8" max="8" width="14.44140625" style="14" customWidth="1"/>
    <col min="9" max="9" width="18.44140625" style="15" customWidth="1"/>
    <col min="10" max="10" width="18.44140625" style="8" customWidth="1"/>
    <col min="11" max="11" width="26.5546875" customWidth="1"/>
  </cols>
  <sheetData>
    <row r="1" spans="1:11" ht="33.6" customHeight="1" x14ac:dyDescent="0.25"/>
    <row r="2" spans="1:11" ht="43.2" x14ac:dyDescent="0.25">
      <c r="A2" s="1" t="s">
        <v>294</v>
      </c>
      <c r="B2" s="1" t="s">
        <v>287</v>
      </c>
      <c r="C2" s="1" t="s">
        <v>288</v>
      </c>
      <c r="D2" s="1" t="s">
        <v>303</v>
      </c>
      <c r="E2" s="1" t="s">
        <v>0</v>
      </c>
      <c r="F2" s="1" t="s">
        <v>295</v>
      </c>
      <c r="G2" s="1" t="s">
        <v>304</v>
      </c>
      <c r="H2" s="1" t="s">
        <v>305</v>
      </c>
      <c r="I2" s="12" t="s">
        <v>306</v>
      </c>
      <c r="J2" s="5" t="s">
        <v>308</v>
      </c>
      <c r="K2" s="5" t="s">
        <v>307</v>
      </c>
    </row>
    <row r="3" spans="1:11" ht="15" thickBot="1" x14ac:dyDescent="0.3">
      <c r="A3" s="2">
        <v>11001</v>
      </c>
      <c r="B3" s="2" t="s">
        <v>2</v>
      </c>
      <c r="C3" s="2" t="s">
        <v>3</v>
      </c>
      <c r="D3" s="13">
        <v>21</v>
      </c>
      <c r="E3" s="13">
        <v>20</v>
      </c>
      <c r="F3" s="13">
        <v>41</v>
      </c>
      <c r="G3" s="13">
        <v>10</v>
      </c>
      <c r="H3" s="13">
        <v>2</v>
      </c>
      <c r="I3" s="13">
        <v>12</v>
      </c>
      <c r="J3" s="9">
        <v>0.51200000000000001</v>
      </c>
      <c r="K3" s="9">
        <v>0.83299999999999996</v>
      </c>
    </row>
    <row r="4" spans="1:11" ht="15" thickBot="1" x14ac:dyDescent="0.3">
      <c r="A4" s="2">
        <v>11002</v>
      </c>
      <c r="B4" s="2" t="s">
        <v>3</v>
      </c>
      <c r="C4" s="2" t="s">
        <v>3</v>
      </c>
      <c r="D4" s="13">
        <v>13</v>
      </c>
      <c r="E4" s="13">
        <v>18</v>
      </c>
      <c r="F4" s="13">
        <v>31</v>
      </c>
      <c r="G4" s="13">
        <v>9</v>
      </c>
      <c r="H4" s="13">
        <v>7</v>
      </c>
      <c r="I4" s="13">
        <v>16</v>
      </c>
      <c r="J4" s="9">
        <v>0.41899999999999998</v>
      </c>
      <c r="K4" s="9">
        <v>0.56299999999999994</v>
      </c>
    </row>
    <row r="5" spans="1:11" ht="15" thickBot="1" x14ac:dyDescent="0.3">
      <c r="A5" s="2">
        <v>13001</v>
      </c>
      <c r="B5" s="2" t="s">
        <v>42</v>
      </c>
      <c r="C5" s="2" t="s">
        <v>3</v>
      </c>
      <c r="D5" s="13">
        <v>10</v>
      </c>
      <c r="E5" s="13">
        <v>204</v>
      </c>
      <c r="F5" s="13">
        <v>214</v>
      </c>
      <c r="G5" s="13">
        <v>9</v>
      </c>
      <c r="H5" s="13">
        <v>15</v>
      </c>
      <c r="I5" s="13">
        <v>24</v>
      </c>
      <c r="J5" s="9">
        <v>4.7E-2</v>
      </c>
      <c r="K5" s="9">
        <v>0.375</v>
      </c>
    </row>
    <row r="6" spans="1:11" ht="15" thickBot="1" x14ac:dyDescent="0.3">
      <c r="A6" s="2">
        <v>13002</v>
      </c>
      <c r="B6" s="2" t="s">
        <v>43</v>
      </c>
      <c r="C6" s="2" t="s">
        <v>3</v>
      </c>
      <c r="D6" s="13">
        <v>0</v>
      </c>
      <c r="E6" s="13">
        <v>3</v>
      </c>
      <c r="F6" s="13">
        <v>3</v>
      </c>
      <c r="G6" s="13">
        <v>0</v>
      </c>
      <c r="H6" s="13">
        <v>0</v>
      </c>
      <c r="I6" s="13">
        <v>0</v>
      </c>
      <c r="J6" s="9">
        <v>0</v>
      </c>
      <c r="K6" s="9" t="s">
        <v>289</v>
      </c>
    </row>
    <row r="7" spans="1:11" ht="15" thickBot="1" x14ac:dyDescent="0.3">
      <c r="A7" s="2">
        <v>13003</v>
      </c>
      <c r="B7" s="2" t="s">
        <v>44</v>
      </c>
      <c r="C7" s="2" t="s">
        <v>3</v>
      </c>
      <c r="D7" s="13">
        <v>95</v>
      </c>
      <c r="E7" s="13">
        <v>312</v>
      </c>
      <c r="F7" s="13">
        <v>407</v>
      </c>
      <c r="G7" s="13">
        <v>69</v>
      </c>
      <c r="H7" s="13">
        <v>53</v>
      </c>
      <c r="I7" s="13">
        <v>122</v>
      </c>
      <c r="J7" s="9">
        <v>0.23300000000000001</v>
      </c>
      <c r="K7" s="9">
        <v>0.56599999999999995</v>
      </c>
    </row>
    <row r="8" spans="1:11" ht="15" thickBot="1" x14ac:dyDescent="0.3">
      <c r="A8" s="2">
        <v>13004</v>
      </c>
      <c r="B8" s="2" t="s">
        <v>45</v>
      </c>
      <c r="C8" s="2" t="s">
        <v>3</v>
      </c>
      <c r="D8" s="13">
        <v>2</v>
      </c>
      <c r="E8" s="13">
        <v>124</v>
      </c>
      <c r="F8" s="13">
        <v>126</v>
      </c>
      <c r="G8" s="13">
        <v>1</v>
      </c>
      <c r="H8" s="13">
        <v>11</v>
      </c>
      <c r="I8" s="13">
        <v>12</v>
      </c>
      <c r="J8" s="9">
        <v>1.6E-2</v>
      </c>
      <c r="K8" s="9">
        <v>8.3000000000000004E-2</v>
      </c>
    </row>
    <row r="9" spans="1:11" ht="15" thickBot="1" x14ac:dyDescent="0.3">
      <c r="A9" s="2">
        <v>12002</v>
      </c>
      <c r="B9" s="2" t="s">
        <v>30</v>
      </c>
      <c r="C9" s="2" t="s">
        <v>3</v>
      </c>
      <c r="D9" s="13">
        <v>54</v>
      </c>
      <c r="E9" s="13">
        <v>67</v>
      </c>
      <c r="F9" s="13">
        <v>121</v>
      </c>
      <c r="G9" s="13">
        <v>20</v>
      </c>
      <c r="H9" s="13">
        <v>6</v>
      </c>
      <c r="I9" s="13">
        <v>26</v>
      </c>
      <c r="J9" s="9">
        <v>0.44600000000000001</v>
      </c>
      <c r="K9" s="9">
        <v>0.76900000000000002</v>
      </c>
    </row>
    <row r="10" spans="1:11" ht="15" thickBot="1" x14ac:dyDescent="0.3">
      <c r="A10" s="2">
        <v>11004</v>
      </c>
      <c r="B10" s="2" t="s">
        <v>4</v>
      </c>
      <c r="C10" s="2" t="s">
        <v>3</v>
      </c>
      <c r="D10" s="13">
        <v>92</v>
      </c>
      <c r="E10" s="13">
        <v>20</v>
      </c>
      <c r="F10" s="13">
        <v>112</v>
      </c>
      <c r="G10" s="13">
        <v>15</v>
      </c>
      <c r="H10" s="13">
        <v>3</v>
      </c>
      <c r="I10" s="13">
        <v>18</v>
      </c>
      <c r="J10" s="9">
        <v>0.82099999999999995</v>
      </c>
      <c r="K10" s="9">
        <v>0.83299999999999996</v>
      </c>
    </row>
    <row r="11" spans="1:11" ht="15" thickBot="1" x14ac:dyDescent="0.3">
      <c r="A11" s="2">
        <v>12005</v>
      </c>
      <c r="B11" s="2" t="s">
        <v>31</v>
      </c>
      <c r="C11" s="2" t="s">
        <v>3</v>
      </c>
      <c r="D11" s="13">
        <v>32</v>
      </c>
      <c r="E11" s="13">
        <v>28</v>
      </c>
      <c r="F11" s="13">
        <v>60</v>
      </c>
      <c r="G11" s="13">
        <v>24</v>
      </c>
      <c r="H11" s="13">
        <v>0</v>
      </c>
      <c r="I11" s="13">
        <v>24</v>
      </c>
      <c r="J11" s="9">
        <v>0.53300000000000003</v>
      </c>
      <c r="K11" s="9">
        <v>1</v>
      </c>
    </row>
    <row r="12" spans="1:11" ht="15" thickBot="1" x14ac:dyDescent="0.3">
      <c r="A12" s="2">
        <v>11005</v>
      </c>
      <c r="B12" s="2" t="s">
        <v>5</v>
      </c>
      <c r="C12" s="2" t="s">
        <v>3</v>
      </c>
      <c r="D12" s="13">
        <v>1</v>
      </c>
      <c r="E12" s="13">
        <v>2</v>
      </c>
      <c r="F12" s="13">
        <v>3</v>
      </c>
      <c r="G12" s="13">
        <v>0</v>
      </c>
      <c r="H12" s="13">
        <v>0</v>
      </c>
      <c r="I12" s="13">
        <v>0</v>
      </c>
      <c r="J12" s="9">
        <v>0.33300000000000002</v>
      </c>
      <c r="K12" s="9" t="s">
        <v>289</v>
      </c>
    </row>
    <row r="13" spans="1:11" ht="15" thickBot="1" x14ac:dyDescent="0.3">
      <c r="A13" s="2">
        <v>12007</v>
      </c>
      <c r="B13" s="2" t="s">
        <v>32</v>
      </c>
      <c r="C13" s="2" t="s">
        <v>3</v>
      </c>
      <c r="D13" s="13">
        <v>54</v>
      </c>
      <c r="E13" s="13">
        <v>74</v>
      </c>
      <c r="F13" s="13">
        <v>128</v>
      </c>
      <c r="G13" s="13">
        <v>22</v>
      </c>
      <c r="H13" s="13">
        <v>6</v>
      </c>
      <c r="I13" s="13">
        <v>28</v>
      </c>
      <c r="J13" s="9">
        <v>0.42199999999999999</v>
      </c>
      <c r="K13" s="9">
        <v>0.78600000000000003</v>
      </c>
    </row>
    <row r="14" spans="1:11" ht="15" thickBot="1" x14ac:dyDescent="0.3">
      <c r="A14" s="2">
        <v>11008</v>
      </c>
      <c r="B14" s="2" t="s">
        <v>6</v>
      </c>
      <c r="C14" s="2" t="s">
        <v>3</v>
      </c>
      <c r="D14" s="13">
        <v>153</v>
      </c>
      <c r="E14" s="13">
        <v>99</v>
      </c>
      <c r="F14" s="13">
        <v>252</v>
      </c>
      <c r="G14" s="13">
        <v>23</v>
      </c>
      <c r="H14" s="13">
        <v>11</v>
      </c>
      <c r="I14" s="13">
        <v>34</v>
      </c>
      <c r="J14" s="9">
        <v>0.60699999999999998</v>
      </c>
      <c r="K14" s="9">
        <v>0.67600000000000005</v>
      </c>
    </row>
    <row r="15" spans="1:11" ht="15" thickBot="1" x14ac:dyDescent="0.3">
      <c r="A15" s="2">
        <v>11009</v>
      </c>
      <c r="B15" s="2" t="s">
        <v>7</v>
      </c>
      <c r="C15" s="2" t="s">
        <v>3</v>
      </c>
      <c r="D15" s="13">
        <v>175</v>
      </c>
      <c r="E15" s="13">
        <v>193</v>
      </c>
      <c r="F15" s="13">
        <v>368</v>
      </c>
      <c r="G15" s="13">
        <v>133</v>
      </c>
      <c r="H15" s="13">
        <v>0</v>
      </c>
      <c r="I15" s="13">
        <v>133</v>
      </c>
      <c r="J15" s="9">
        <v>0.47599999999999998</v>
      </c>
      <c r="K15" s="9">
        <v>1</v>
      </c>
    </row>
    <row r="16" spans="1:11" ht="15" thickBot="1" x14ac:dyDescent="0.3">
      <c r="A16" s="2">
        <v>13006</v>
      </c>
      <c r="B16" s="2" t="s">
        <v>46</v>
      </c>
      <c r="C16" s="2" t="s">
        <v>3</v>
      </c>
      <c r="D16" s="13">
        <v>19</v>
      </c>
      <c r="E16" s="13">
        <v>30</v>
      </c>
      <c r="F16" s="13">
        <v>49</v>
      </c>
      <c r="G16" s="13">
        <v>11</v>
      </c>
      <c r="H16" s="13">
        <v>4</v>
      </c>
      <c r="I16" s="13">
        <v>15</v>
      </c>
      <c r="J16" s="9">
        <v>0.38800000000000001</v>
      </c>
      <c r="K16" s="9">
        <v>0.73299999999999998</v>
      </c>
    </row>
    <row r="17" spans="1:11" ht="15" thickBot="1" x14ac:dyDescent="0.3">
      <c r="A17" s="2">
        <v>12009</v>
      </c>
      <c r="B17" s="2" t="s">
        <v>33</v>
      </c>
      <c r="C17" s="2" t="s">
        <v>3</v>
      </c>
      <c r="D17" s="13">
        <v>98</v>
      </c>
      <c r="E17" s="13">
        <v>16</v>
      </c>
      <c r="F17" s="13">
        <v>114</v>
      </c>
      <c r="G17" s="13">
        <v>83</v>
      </c>
      <c r="H17" s="13">
        <v>1</v>
      </c>
      <c r="I17" s="13">
        <v>84</v>
      </c>
      <c r="J17" s="9">
        <v>0.86</v>
      </c>
      <c r="K17" s="9">
        <v>0.98799999999999999</v>
      </c>
    </row>
    <row r="18" spans="1:11" ht="15" thickBot="1" x14ac:dyDescent="0.3">
      <c r="A18" s="2">
        <v>11013</v>
      </c>
      <c r="B18" s="2" t="s">
        <v>8</v>
      </c>
      <c r="C18" s="2" t="s">
        <v>3</v>
      </c>
      <c r="D18" s="13">
        <v>13</v>
      </c>
      <c r="E18" s="13">
        <v>6</v>
      </c>
      <c r="F18" s="13">
        <v>19</v>
      </c>
      <c r="G18" s="13">
        <v>4</v>
      </c>
      <c r="H18" s="13">
        <v>0</v>
      </c>
      <c r="I18" s="13">
        <v>4</v>
      </c>
      <c r="J18" s="9">
        <v>0.68400000000000005</v>
      </c>
      <c r="K18" s="9">
        <v>1</v>
      </c>
    </row>
    <row r="19" spans="1:11" ht="15" thickBot="1" x14ac:dyDescent="0.3">
      <c r="A19" s="2">
        <v>11016</v>
      </c>
      <c r="B19" s="2" t="s">
        <v>9</v>
      </c>
      <c r="C19" s="2" t="s">
        <v>3</v>
      </c>
      <c r="D19" s="13">
        <v>4</v>
      </c>
      <c r="E19" s="13">
        <v>160</v>
      </c>
      <c r="F19" s="13">
        <v>164</v>
      </c>
      <c r="G19" s="13">
        <v>1</v>
      </c>
      <c r="H19" s="13">
        <v>0</v>
      </c>
      <c r="I19" s="13">
        <v>1</v>
      </c>
      <c r="J19" s="9">
        <v>2.4E-2</v>
      </c>
      <c r="K19" s="9">
        <v>1</v>
      </c>
    </row>
    <row r="20" spans="1:11" ht="15" thickBot="1" x14ac:dyDescent="0.3">
      <c r="A20" s="2">
        <v>13008</v>
      </c>
      <c r="B20" s="2" t="s">
        <v>47</v>
      </c>
      <c r="C20" s="2" t="s">
        <v>3</v>
      </c>
      <c r="D20" s="13">
        <v>348</v>
      </c>
      <c r="E20" s="13">
        <v>442</v>
      </c>
      <c r="F20" s="13">
        <v>790</v>
      </c>
      <c r="G20" s="13">
        <v>180</v>
      </c>
      <c r="H20" s="13">
        <v>63</v>
      </c>
      <c r="I20" s="13">
        <v>243</v>
      </c>
      <c r="J20" s="9">
        <v>0.441</v>
      </c>
      <c r="K20" s="9">
        <v>0.74099999999999999</v>
      </c>
    </row>
    <row r="21" spans="1:11" ht="15" thickBot="1" x14ac:dyDescent="0.3">
      <c r="A21" s="2">
        <v>13010</v>
      </c>
      <c r="B21" s="2" t="s">
        <v>48</v>
      </c>
      <c r="C21" s="2" t="s">
        <v>3</v>
      </c>
      <c r="D21" s="13">
        <v>1</v>
      </c>
      <c r="E21" s="13">
        <v>85</v>
      </c>
      <c r="F21" s="13">
        <v>86</v>
      </c>
      <c r="G21" s="13">
        <v>1</v>
      </c>
      <c r="H21" s="13">
        <v>25</v>
      </c>
      <c r="I21" s="13">
        <v>26</v>
      </c>
      <c r="J21" s="9">
        <v>1.2E-2</v>
      </c>
      <c r="K21" s="9">
        <v>3.7999999999999999E-2</v>
      </c>
    </row>
    <row r="22" spans="1:11" ht="15" thickBot="1" x14ac:dyDescent="0.3">
      <c r="A22" s="2">
        <v>12014</v>
      </c>
      <c r="B22" s="2" t="s">
        <v>34</v>
      </c>
      <c r="C22" s="2" t="s">
        <v>3</v>
      </c>
      <c r="D22" s="13">
        <v>92</v>
      </c>
      <c r="E22" s="13">
        <v>293</v>
      </c>
      <c r="F22" s="13">
        <v>385</v>
      </c>
      <c r="G22" s="13">
        <v>38</v>
      </c>
      <c r="H22" s="13">
        <v>5</v>
      </c>
      <c r="I22" s="13">
        <v>43</v>
      </c>
      <c r="J22" s="9">
        <v>0.23899999999999999</v>
      </c>
      <c r="K22" s="9">
        <v>0.88400000000000001</v>
      </c>
    </row>
    <row r="23" spans="1:11" ht="15" thickBot="1" x14ac:dyDescent="0.3">
      <c r="A23" s="2">
        <v>11018</v>
      </c>
      <c r="B23" s="2" t="s">
        <v>10</v>
      </c>
      <c r="C23" s="2" t="s">
        <v>3</v>
      </c>
      <c r="D23" s="13">
        <v>0</v>
      </c>
      <c r="E23" s="13">
        <v>21</v>
      </c>
      <c r="F23" s="13">
        <v>21</v>
      </c>
      <c r="G23" s="13">
        <v>0</v>
      </c>
      <c r="H23" s="13">
        <v>2</v>
      </c>
      <c r="I23" s="13">
        <v>2</v>
      </c>
      <c r="J23" s="9">
        <v>0</v>
      </c>
      <c r="K23" s="9">
        <v>0</v>
      </c>
    </row>
    <row r="24" spans="1:11" ht="15" thickBot="1" x14ac:dyDescent="0.3">
      <c r="A24" s="2">
        <v>13011</v>
      </c>
      <c r="B24" s="2" t="s">
        <v>49</v>
      </c>
      <c r="C24" s="2" t="s">
        <v>3</v>
      </c>
      <c r="D24" s="13">
        <v>97</v>
      </c>
      <c r="E24" s="13">
        <v>374</v>
      </c>
      <c r="F24" s="13">
        <v>471</v>
      </c>
      <c r="G24" s="13">
        <v>45</v>
      </c>
      <c r="H24" s="13">
        <v>34</v>
      </c>
      <c r="I24" s="13">
        <v>79</v>
      </c>
      <c r="J24" s="9">
        <v>0.20599999999999999</v>
      </c>
      <c r="K24" s="9">
        <v>0.56999999999999995</v>
      </c>
    </row>
    <row r="25" spans="1:11" ht="15" thickBot="1" x14ac:dyDescent="0.3">
      <c r="A25" s="2">
        <v>13012</v>
      </c>
      <c r="B25" s="2" t="s">
        <v>50</v>
      </c>
      <c r="C25" s="2" t="s">
        <v>3</v>
      </c>
      <c r="D25" s="13">
        <v>18</v>
      </c>
      <c r="E25" s="13">
        <v>69</v>
      </c>
      <c r="F25" s="13">
        <v>87</v>
      </c>
      <c r="G25" s="13">
        <v>10</v>
      </c>
      <c r="H25" s="13">
        <v>1</v>
      </c>
      <c r="I25" s="13">
        <v>11</v>
      </c>
      <c r="J25" s="9">
        <v>0.20699999999999999</v>
      </c>
      <c r="K25" s="9">
        <v>0.90900000000000003</v>
      </c>
    </row>
    <row r="26" spans="1:11" ht="15" thickBot="1" x14ac:dyDescent="0.3">
      <c r="A26" s="2">
        <v>13013</v>
      </c>
      <c r="B26" s="2" t="s">
        <v>51</v>
      </c>
      <c r="C26" s="2" t="s">
        <v>3</v>
      </c>
      <c r="D26" s="13">
        <v>79</v>
      </c>
      <c r="E26" s="13">
        <v>1008</v>
      </c>
      <c r="F26" s="13">
        <v>1087</v>
      </c>
      <c r="G26" s="13">
        <v>43</v>
      </c>
      <c r="H26" s="13">
        <v>50</v>
      </c>
      <c r="I26" s="13">
        <v>93</v>
      </c>
      <c r="J26" s="9">
        <v>7.2999999999999995E-2</v>
      </c>
      <c r="K26" s="9">
        <v>0.46200000000000002</v>
      </c>
    </row>
    <row r="27" spans="1:11" ht="15" thickBot="1" x14ac:dyDescent="0.3">
      <c r="A27" s="2">
        <v>13014</v>
      </c>
      <c r="B27" s="2" t="s">
        <v>52</v>
      </c>
      <c r="C27" s="2" t="s">
        <v>3</v>
      </c>
      <c r="D27" s="13">
        <v>76</v>
      </c>
      <c r="E27" s="13">
        <v>41</v>
      </c>
      <c r="F27" s="13">
        <v>117</v>
      </c>
      <c r="G27" s="13">
        <v>7</v>
      </c>
      <c r="H27" s="13">
        <v>1</v>
      </c>
      <c r="I27" s="13">
        <v>8</v>
      </c>
      <c r="J27" s="9">
        <v>0.65</v>
      </c>
      <c r="K27" s="9">
        <v>0.875</v>
      </c>
    </row>
    <row r="28" spans="1:11" ht="15" thickBot="1" x14ac:dyDescent="0.3">
      <c r="A28" s="2">
        <v>11021</v>
      </c>
      <c r="B28" s="2" t="s">
        <v>11</v>
      </c>
      <c r="C28" s="2" t="s">
        <v>3</v>
      </c>
      <c r="D28" s="13">
        <v>17</v>
      </c>
      <c r="E28" s="13">
        <v>11</v>
      </c>
      <c r="F28" s="13">
        <v>28</v>
      </c>
      <c r="G28" s="13">
        <v>1</v>
      </c>
      <c r="H28" s="13">
        <v>0</v>
      </c>
      <c r="I28" s="13">
        <v>1</v>
      </c>
      <c r="J28" s="9">
        <v>0.60699999999999998</v>
      </c>
      <c r="K28" s="9">
        <v>1</v>
      </c>
    </row>
    <row r="29" spans="1:11" ht="15" thickBot="1" x14ac:dyDescent="0.3">
      <c r="A29" s="2">
        <v>13016</v>
      </c>
      <c r="B29" s="2" t="s">
        <v>53</v>
      </c>
      <c r="C29" s="2" t="s">
        <v>3</v>
      </c>
      <c r="D29" s="13">
        <v>28</v>
      </c>
      <c r="E29" s="13">
        <v>224</v>
      </c>
      <c r="F29" s="13">
        <v>252</v>
      </c>
      <c r="G29" s="13">
        <v>5</v>
      </c>
      <c r="H29" s="13">
        <v>17</v>
      </c>
      <c r="I29" s="13">
        <v>22</v>
      </c>
      <c r="J29" s="9">
        <v>0.111</v>
      </c>
      <c r="K29" s="9">
        <v>0.22700000000000001</v>
      </c>
    </row>
    <row r="30" spans="1:11" ht="15" thickBot="1" x14ac:dyDescent="0.3">
      <c r="A30" s="2">
        <v>11022</v>
      </c>
      <c r="B30" s="2" t="s">
        <v>12</v>
      </c>
      <c r="C30" s="2" t="s">
        <v>3</v>
      </c>
      <c r="D30" s="13">
        <v>124</v>
      </c>
      <c r="E30" s="13">
        <v>45</v>
      </c>
      <c r="F30" s="13">
        <v>169</v>
      </c>
      <c r="G30" s="13">
        <v>31</v>
      </c>
      <c r="H30" s="13">
        <v>6</v>
      </c>
      <c r="I30" s="13">
        <v>37</v>
      </c>
      <c r="J30" s="9">
        <v>0.73399999999999999</v>
      </c>
      <c r="K30" s="9">
        <v>0.83799999999999997</v>
      </c>
    </row>
    <row r="31" spans="1:11" ht="15" thickBot="1" x14ac:dyDescent="0.3">
      <c r="A31" s="2">
        <v>11023</v>
      </c>
      <c r="B31" s="2" t="s">
        <v>13</v>
      </c>
      <c r="C31" s="2" t="s">
        <v>3</v>
      </c>
      <c r="D31" s="13">
        <v>4</v>
      </c>
      <c r="E31" s="13">
        <v>88</v>
      </c>
      <c r="F31" s="13">
        <v>92</v>
      </c>
      <c r="G31" s="13">
        <v>0</v>
      </c>
      <c r="H31" s="13">
        <v>15</v>
      </c>
      <c r="I31" s="13">
        <v>15</v>
      </c>
      <c r="J31" s="9">
        <v>4.2999999999999997E-2</v>
      </c>
      <c r="K31" s="9">
        <v>0</v>
      </c>
    </row>
    <row r="32" spans="1:11" ht="15" thickBot="1" x14ac:dyDescent="0.3">
      <c r="A32" s="2">
        <v>13017</v>
      </c>
      <c r="B32" s="2" t="s">
        <v>54</v>
      </c>
      <c r="C32" s="2" t="s">
        <v>3</v>
      </c>
      <c r="D32" s="13">
        <v>44</v>
      </c>
      <c r="E32" s="13">
        <v>286</v>
      </c>
      <c r="F32" s="13">
        <v>330</v>
      </c>
      <c r="G32" s="13">
        <v>29</v>
      </c>
      <c r="H32" s="13">
        <v>20</v>
      </c>
      <c r="I32" s="13">
        <v>49</v>
      </c>
      <c r="J32" s="9">
        <v>0.13300000000000001</v>
      </c>
      <c r="K32" s="9">
        <v>0.59199999999999997</v>
      </c>
    </row>
    <row r="33" spans="1:11" ht="15" thickBot="1" x14ac:dyDescent="0.3">
      <c r="A33" s="2">
        <v>11024</v>
      </c>
      <c r="B33" s="2" t="s">
        <v>14</v>
      </c>
      <c r="C33" s="2" t="s">
        <v>3</v>
      </c>
      <c r="D33" s="13">
        <v>69</v>
      </c>
      <c r="E33" s="13">
        <v>49</v>
      </c>
      <c r="F33" s="13">
        <v>118</v>
      </c>
      <c r="G33" s="13">
        <v>5</v>
      </c>
      <c r="H33" s="13">
        <v>2</v>
      </c>
      <c r="I33" s="13">
        <v>7</v>
      </c>
      <c r="J33" s="9">
        <v>0.58499999999999996</v>
      </c>
      <c r="K33" s="9">
        <v>0.71399999999999997</v>
      </c>
    </row>
    <row r="34" spans="1:11" ht="15" thickBot="1" x14ac:dyDescent="0.3">
      <c r="A34" s="2">
        <v>13053</v>
      </c>
      <c r="B34" s="2" t="s">
        <v>68</v>
      </c>
      <c r="C34" s="2" t="s">
        <v>3</v>
      </c>
      <c r="D34" s="13">
        <v>42</v>
      </c>
      <c r="E34" s="13">
        <v>203</v>
      </c>
      <c r="F34" s="13">
        <v>245</v>
      </c>
      <c r="G34" s="13">
        <v>24</v>
      </c>
      <c r="H34" s="13">
        <v>16</v>
      </c>
      <c r="I34" s="13">
        <v>40</v>
      </c>
      <c r="J34" s="9">
        <v>0.17100000000000001</v>
      </c>
      <c r="K34" s="9">
        <v>0.6</v>
      </c>
    </row>
    <row r="35" spans="1:11" ht="15" thickBot="1" x14ac:dyDescent="0.3">
      <c r="A35" s="2">
        <v>12021</v>
      </c>
      <c r="B35" s="2" t="s">
        <v>35</v>
      </c>
      <c r="C35" s="2" t="s">
        <v>3</v>
      </c>
      <c r="D35" s="13">
        <v>143</v>
      </c>
      <c r="E35" s="13">
        <v>75</v>
      </c>
      <c r="F35" s="13">
        <v>218</v>
      </c>
      <c r="G35" s="13">
        <v>94</v>
      </c>
      <c r="H35" s="13">
        <v>3</v>
      </c>
      <c r="I35" s="13">
        <v>97</v>
      </c>
      <c r="J35" s="9">
        <v>0.65600000000000003</v>
      </c>
      <c r="K35" s="9">
        <v>0.96899999999999997</v>
      </c>
    </row>
    <row r="36" spans="1:11" ht="15" thickBot="1" x14ac:dyDescent="0.3">
      <c r="A36" s="2">
        <v>13019</v>
      </c>
      <c r="B36" s="2" t="s">
        <v>55</v>
      </c>
      <c r="C36" s="2" t="s">
        <v>3</v>
      </c>
      <c r="D36" s="13">
        <v>5</v>
      </c>
      <c r="E36" s="13">
        <v>868</v>
      </c>
      <c r="F36" s="13">
        <v>873</v>
      </c>
      <c r="G36" s="13">
        <v>3</v>
      </c>
      <c r="H36" s="13">
        <v>68</v>
      </c>
      <c r="I36" s="13">
        <v>71</v>
      </c>
      <c r="J36" s="9">
        <v>6.0000000000000001E-3</v>
      </c>
      <c r="K36" s="9">
        <v>4.2000000000000003E-2</v>
      </c>
    </row>
    <row r="37" spans="1:11" ht="15" thickBot="1" x14ac:dyDescent="0.3">
      <c r="A37" s="2">
        <v>11025</v>
      </c>
      <c r="B37" s="2" t="s">
        <v>15</v>
      </c>
      <c r="C37" s="2" t="s">
        <v>3</v>
      </c>
      <c r="D37" s="13">
        <v>5</v>
      </c>
      <c r="E37" s="13">
        <v>2</v>
      </c>
      <c r="F37" s="13">
        <v>7</v>
      </c>
      <c r="G37" s="13">
        <v>1</v>
      </c>
      <c r="H37" s="13">
        <v>0</v>
      </c>
      <c r="I37" s="13">
        <v>1</v>
      </c>
      <c r="J37" s="9">
        <v>0.71399999999999997</v>
      </c>
      <c r="K37" s="9">
        <v>1</v>
      </c>
    </row>
    <row r="38" spans="1:11" ht="15" thickBot="1" x14ac:dyDescent="0.3">
      <c r="A38" s="2">
        <v>11057</v>
      </c>
      <c r="B38" s="2" t="s">
        <v>29</v>
      </c>
      <c r="C38" s="2" t="s">
        <v>3</v>
      </c>
      <c r="D38" s="13">
        <v>57</v>
      </c>
      <c r="E38" s="13">
        <v>59</v>
      </c>
      <c r="F38" s="13">
        <v>116</v>
      </c>
      <c r="G38" s="13">
        <v>38</v>
      </c>
      <c r="H38" s="13">
        <v>6</v>
      </c>
      <c r="I38" s="13">
        <v>44</v>
      </c>
      <c r="J38" s="9">
        <v>0.49099999999999999</v>
      </c>
      <c r="K38" s="9">
        <v>0.86399999999999999</v>
      </c>
    </row>
    <row r="39" spans="1:11" ht="15" thickBot="1" x14ac:dyDescent="0.3">
      <c r="A39" s="2">
        <v>12025</v>
      </c>
      <c r="B39" s="2" t="s">
        <v>36</v>
      </c>
      <c r="C39" s="2" t="s">
        <v>3</v>
      </c>
      <c r="D39" s="13">
        <v>91</v>
      </c>
      <c r="E39" s="13">
        <v>68</v>
      </c>
      <c r="F39" s="13">
        <v>159</v>
      </c>
      <c r="G39" s="13">
        <v>50</v>
      </c>
      <c r="H39" s="13">
        <v>12</v>
      </c>
      <c r="I39" s="13">
        <v>62</v>
      </c>
      <c r="J39" s="9">
        <v>0.57199999999999995</v>
      </c>
      <c r="K39" s="9">
        <v>0.80600000000000005</v>
      </c>
    </row>
    <row r="40" spans="1:11" ht="15" thickBot="1" x14ac:dyDescent="0.3">
      <c r="A40" s="2">
        <v>13021</v>
      </c>
      <c r="B40" s="2" t="s">
        <v>56</v>
      </c>
      <c r="C40" s="2" t="s">
        <v>3</v>
      </c>
      <c r="D40" s="13">
        <v>38</v>
      </c>
      <c r="E40" s="13">
        <v>57</v>
      </c>
      <c r="F40" s="13">
        <v>95</v>
      </c>
      <c r="G40" s="13">
        <v>28</v>
      </c>
      <c r="H40" s="13">
        <v>19</v>
      </c>
      <c r="I40" s="13">
        <v>47</v>
      </c>
      <c r="J40" s="9">
        <v>0.4</v>
      </c>
      <c r="K40" s="9">
        <v>0.59599999999999997</v>
      </c>
    </row>
    <row r="41" spans="1:11" ht="15" thickBot="1" x14ac:dyDescent="0.3">
      <c r="A41" s="2">
        <v>13023</v>
      </c>
      <c r="B41" s="2" t="s">
        <v>57</v>
      </c>
      <c r="C41" s="2" t="s">
        <v>3</v>
      </c>
      <c r="D41" s="13">
        <v>2</v>
      </c>
      <c r="E41" s="13">
        <v>37</v>
      </c>
      <c r="F41" s="13">
        <v>39</v>
      </c>
      <c r="G41" s="13">
        <v>1</v>
      </c>
      <c r="H41" s="13">
        <v>3</v>
      </c>
      <c r="I41" s="13">
        <v>4</v>
      </c>
      <c r="J41" s="9">
        <v>5.0999999999999997E-2</v>
      </c>
      <c r="K41" s="9">
        <v>0.25</v>
      </c>
    </row>
    <row r="42" spans="1:11" ht="15" thickBot="1" x14ac:dyDescent="0.3">
      <c r="A42" s="2">
        <v>13025</v>
      </c>
      <c r="B42" s="2" t="s">
        <v>58</v>
      </c>
      <c r="C42" s="2" t="s">
        <v>3</v>
      </c>
      <c r="D42" s="13">
        <v>78</v>
      </c>
      <c r="E42" s="13">
        <v>102</v>
      </c>
      <c r="F42" s="13">
        <v>180</v>
      </c>
      <c r="G42" s="13">
        <v>41</v>
      </c>
      <c r="H42" s="13">
        <v>24</v>
      </c>
      <c r="I42" s="13">
        <v>65</v>
      </c>
      <c r="J42" s="9">
        <v>0.433</v>
      </c>
      <c r="K42" s="9">
        <v>0.63100000000000001</v>
      </c>
    </row>
    <row r="43" spans="1:11" ht="15" thickBot="1" x14ac:dyDescent="0.3">
      <c r="A43" s="2">
        <v>11029</v>
      </c>
      <c r="B43" s="2" t="s">
        <v>16</v>
      </c>
      <c r="C43" s="2" t="s">
        <v>3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9" t="s">
        <v>289</v>
      </c>
      <c r="K43" s="9" t="s">
        <v>289</v>
      </c>
    </row>
    <row r="44" spans="1:11" ht="15" thickBot="1" x14ac:dyDescent="0.3">
      <c r="A44" s="2">
        <v>11030</v>
      </c>
      <c r="B44" s="2" t="s">
        <v>17</v>
      </c>
      <c r="C44" s="2" t="s">
        <v>3</v>
      </c>
      <c r="D44" s="13">
        <v>4</v>
      </c>
      <c r="E44" s="13">
        <v>4</v>
      </c>
      <c r="F44" s="13">
        <v>8</v>
      </c>
      <c r="G44" s="13">
        <v>3</v>
      </c>
      <c r="H44" s="13">
        <v>2</v>
      </c>
      <c r="I44" s="13">
        <v>5</v>
      </c>
      <c r="J44" s="9">
        <v>0.5</v>
      </c>
      <c r="K44" s="9">
        <v>0.6</v>
      </c>
    </row>
    <row r="45" spans="1:11" ht="15" thickBot="1" x14ac:dyDescent="0.3">
      <c r="A45" s="2">
        <v>12026</v>
      </c>
      <c r="B45" s="2" t="s">
        <v>37</v>
      </c>
      <c r="C45" s="2" t="s">
        <v>3</v>
      </c>
      <c r="D45" s="13">
        <v>57</v>
      </c>
      <c r="E45" s="13">
        <v>281</v>
      </c>
      <c r="F45" s="13">
        <v>338</v>
      </c>
      <c r="G45" s="13">
        <v>38</v>
      </c>
      <c r="H45" s="13">
        <v>26</v>
      </c>
      <c r="I45" s="13">
        <v>64</v>
      </c>
      <c r="J45" s="9">
        <v>0.16900000000000001</v>
      </c>
      <c r="K45" s="9">
        <v>0.59399999999999997</v>
      </c>
    </row>
    <row r="46" spans="1:11" ht="15" thickBot="1" x14ac:dyDescent="0.3">
      <c r="A46" s="2">
        <v>13029</v>
      </c>
      <c r="B46" s="2" t="s">
        <v>59</v>
      </c>
      <c r="C46" s="2" t="s">
        <v>3</v>
      </c>
      <c r="D46" s="13">
        <v>45</v>
      </c>
      <c r="E46" s="13">
        <v>15</v>
      </c>
      <c r="F46" s="13">
        <v>60</v>
      </c>
      <c r="G46" s="13">
        <v>42</v>
      </c>
      <c r="H46" s="13">
        <v>1</v>
      </c>
      <c r="I46" s="13">
        <v>43</v>
      </c>
      <c r="J46" s="9">
        <v>0.75</v>
      </c>
      <c r="K46" s="9">
        <v>0.97699999999999998</v>
      </c>
    </row>
    <row r="47" spans="1:11" ht="15" thickBot="1" x14ac:dyDescent="0.3">
      <c r="A47" s="2">
        <v>13031</v>
      </c>
      <c r="B47" s="2" t="s">
        <v>60</v>
      </c>
      <c r="C47" s="2" t="s">
        <v>3</v>
      </c>
      <c r="D47" s="13">
        <v>6</v>
      </c>
      <c r="E47" s="13">
        <v>101</v>
      </c>
      <c r="F47" s="13">
        <v>107</v>
      </c>
      <c r="G47" s="13">
        <v>3</v>
      </c>
      <c r="H47" s="13">
        <v>9</v>
      </c>
      <c r="I47" s="13">
        <v>12</v>
      </c>
      <c r="J47" s="9">
        <v>5.6000000000000001E-2</v>
      </c>
      <c r="K47" s="9">
        <v>0.25</v>
      </c>
    </row>
    <row r="48" spans="1:11" ht="15" thickBot="1" x14ac:dyDescent="0.3">
      <c r="A48" s="2">
        <v>12029</v>
      </c>
      <c r="B48" s="2" t="s">
        <v>38</v>
      </c>
      <c r="C48" s="2" t="s">
        <v>3</v>
      </c>
      <c r="D48" s="13">
        <v>245</v>
      </c>
      <c r="E48" s="13">
        <v>33</v>
      </c>
      <c r="F48" s="13">
        <v>278</v>
      </c>
      <c r="G48" s="13">
        <v>193</v>
      </c>
      <c r="H48" s="13">
        <v>3</v>
      </c>
      <c r="I48" s="13">
        <v>196</v>
      </c>
      <c r="J48" s="9">
        <v>0.88100000000000001</v>
      </c>
      <c r="K48" s="9">
        <v>0.98499999999999999</v>
      </c>
    </row>
    <row r="49" spans="1:11" ht="15" thickBot="1" x14ac:dyDescent="0.3">
      <c r="A49" s="2">
        <v>12041</v>
      </c>
      <c r="B49" s="2" t="s">
        <v>41</v>
      </c>
      <c r="C49" s="2" t="s">
        <v>3</v>
      </c>
      <c r="D49" s="13">
        <v>37</v>
      </c>
      <c r="E49" s="13">
        <v>40</v>
      </c>
      <c r="F49" s="13">
        <v>77</v>
      </c>
      <c r="G49" s="13">
        <v>14</v>
      </c>
      <c r="H49" s="13">
        <v>1</v>
      </c>
      <c r="I49" s="13">
        <v>15</v>
      </c>
      <c r="J49" s="9">
        <v>0.48099999999999998</v>
      </c>
      <c r="K49" s="9">
        <v>0.93300000000000005</v>
      </c>
    </row>
    <row r="50" spans="1:11" ht="15" thickBot="1" x14ac:dyDescent="0.3">
      <c r="A50" s="2">
        <v>11035</v>
      </c>
      <c r="B50" s="2" t="s">
        <v>18</v>
      </c>
      <c r="C50" s="2" t="s">
        <v>3</v>
      </c>
      <c r="D50" s="13">
        <v>237</v>
      </c>
      <c r="E50" s="13">
        <v>186</v>
      </c>
      <c r="F50" s="13">
        <v>423</v>
      </c>
      <c r="G50" s="13">
        <v>74</v>
      </c>
      <c r="H50" s="13">
        <v>27</v>
      </c>
      <c r="I50" s="13">
        <v>101</v>
      </c>
      <c r="J50" s="9">
        <v>0.56000000000000005</v>
      </c>
      <c r="K50" s="9">
        <v>0.73299999999999998</v>
      </c>
    </row>
    <row r="51" spans="1:11" ht="15" thickBot="1" x14ac:dyDescent="0.3">
      <c r="A51" s="2">
        <v>13035</v>
      </c>
      <c r="B51" s="2" t="s">
        <v>61</v>
      </c>
      <c r="C51" s="2" t="s">
        <v>3</v>
      </c>
      <c r="D51" s="13">
        <v>4</v>
      </c>
      <c r="E51" s="13">
        <v>365</v>
      </c>
      <c r="F51" s="13">
        <v>369</v>
      </c>
      <c r="G51" s="13">
        <v>2</v>
      </c>
      <c r="H51" s="13">
        <v>33</v>
      </c>
      <c r="I51" s="13">
        <v>35</v>
      </c>
      <c r="J51" s="9">
        <v>1.0999999999999999E-2</v>
      </c>
      <c r="K51" s="9">
        <v>5.7000000000000002E-2</v>
      </c>
    </row>
    <row r="52" spans="1:11" ht="15" thickBot="1" x14ac:dyDescent="0.3">
      <c r="A52" s="2">
        <v>13036</v>
      </c>
      <c r="B52" s="2" t="s">
        <v>62</v>
      </c>
      <c r="C52" s="2" t="s">
        <v>3</v>
      </c>
      <c r="D52" s="13">
        <v>65</v>
      </c>
      <c r="E52" s="13">
        <v>231</v>
      </c>
      <c r="F52" s="13">
        <v>296</v>
      </c>
      <c r="G52" s="13">
        <v>40</v>
      </c>
      <c r="H52" s="13">
        <v>34</v>
      </c>
      <c r="I52" s="13">
        <v>74</v>
      </c>
      <c r="J52" s="9">
        <v>0.22</v>
      </c>
      <c r="K52" s="9">
        <v>0.54100000000000004</v>
      </c>
    </row>
    <row r="53" spans="1:11" ht="15" thickBot="1" x14ac:dyDescent="0.3">
      <c r="A53" s="2">
        <v>13037</v>
      </c>
      <c r="B53" s="2" t="s">
        <v>63</v>
      </c>
      <c r="C53" s="2" t="s">
        <v>3</v>
      </c>
      <c r="D53" s="13">
        <v>34</v>
      </c>
      <c r="E53" s="13">
        <v>104</v>
      </c>
      <c r="F53" s="13">
        <v>138</v>
      </c>
      <c r="G53" s="13">
        <v>20</v>
      </c>
      <c r="H53" s="13">
        <v>6</v>
      </c>
      <c r="I53" s="13">
        <v>26</v>
      </c>
      <c r="J53" s="9">
        <v>0.246</v>
      </c>
      <c r="K53" s="9">
        <v>0.76900000000000002</v>
      </c>
    </row>
    <row r="54" spans="1:11" ht="15" thickBot="1" x14ac:dyDescent="0.3">
      <c r="A54" s="2">
        <v>11037</v>
      </c>
      <c r="B54" s="2" t="s">
        <v>19</v>
      </c>
      <c r="C54" s="2" t="s">
        <v>3</v>
      </c>
      <c r="D54" s="13">
        <v>36</v>
      </c>
      <c r="E54" s="13">
        <v>15</v>
      </c>
      <c r="F54" s="13">
        <v>51</v>
      </c>
      <c r="G54" s="13">
        <v>24</v>
      </c>
      <c r="H54" s="13">
        <v>2</v>
      </c>
      <c r="I54" s="13">
        <v>26</v>
      </c>
      <c r="J54" s="9">
        <v>0.70599999999999996</v>
      </c>
      <c r="K54" s="9">
        <v>0.92300000000000004</v>
      </c>
    </row>
    <row r="55" spans="1:11" ht="15" thickBot="1" x14ac:dyDescent="0.3">
      <c r="A55" s="2">
        <v>11038</v>
      </c>
      <c r="B55" s="2" t="s">
        <v>20</v>
      </c>
      <c r="C55" s="2" t="s">
        <v>3</v>
      </c>
      <c r="D55" s="13">
        <v>7</v>
      </c>
      <c r="E55" s="13">
        <v>0</v>
      </c>
      <c r="F55" s="13">
        <v>7</v>
      </c>
      <c r="G55" s="13">
        <v>1</v>
      </c>
      <c r="H55" s="13">
        <v>0</v>
      </c>
      <c r="I55" s="13">
        <v>1</v>
      </c>
      <c r="J55" s="9">
        <v>1</v>
      </c>
      <c r="K55" s="9">
        <v>1</v>
      </c>
    </row>
    <row r="56" spans="1:11" ht="15" thickBot="1" x14ac:dyDescent="0.3">
      <c r="A56" s="2">
        <v>11039</v>
      </c>
      <c r="B56" s="2" t="s">
        <v>21</v>
      </c>
      <c r="C56" s="2" t="s">
        <v>3</v>
      </c>
      <c r="D56" s="13">
        <v>25</v>
      </c>
      <c r="E56" s="13">
        <v>17</v>
      </c>
      <c r="F56" s="13">
        <v>42</v>
      </c>
      <c r="G56" s="13">
        <v>4</v>
      </c>
      <c r="H56" s="13">
        <v>3</v>
      </c>
      <c r="I56" s="13">
        <v>7</v>
      </c>
      <c r="J56" s="9">
        <v>0.59499999999999997</v>
      </c>
      <c r="K56" s="9">
        <v>0.57099999999999995</v>
      </c>
    </row>
    <row r="57" spans="1:11" ht="15" thickBot="1" x14ac:dyDescent="0.3">
      <c r="A57" s="2">
        <v>11040</v>
      </c>
      <c r="B57" s="2" t="s">
        <v>22</v>
      </c>
      <c r="C57" s="2" t="s">
        <v>3</v>
      </c>
      <c r="D57" s="13">
        <v>149</v>
      </c>
      <c r="E57" s="13">
        <v>107</v>
      </c>
      <c r="F57" s="13">
        <v>256</v>
      </c>
      <c r="G57" s="13">
        <v>59</v>
      </c>
      <c r="H57" s="13">
        <v>33</v>
      </c>
      <c r="I57" s="13">
        <v>92</v>
      </c>
      <c r="J57" s="9">
        <v>0.58199999999999996</v>
      </c>
      <c r="K57" s="9">
        <v>0.64100000000000001</v>
      </c>
    </row>
    <row r="58" spans="1:11" ht="15" thickBot="1" x14ac:dyDescent="0.3">
      <c r="A58" s="2">
        <v>12035</v>
      </c>
      <c r="B58" s="2" t="s">
        <v>39</v>
      </c>
      <c r="C58" s="2" t="s">
        <v>3</v>
      </c>
      <c r="D58" s="13">
        <v>40</v>
      </c>
      <c r="E58" s="13">
        <v>75</v>
      </c>
      <c r="F58" s="13">
        <v>115</v>
      </c>
      <c r="G58" s="13">
        <v>20</v>
      </c>
      <c r="H58" s="13">
        <v>3</v>
      </c>
      <c r="I58" s="13">
        <v>23</v>
      </c>
      <c r="J58" s="9">
        <v>0.34799999999999998</v>
      </c>
      <c r="K58" s="9">
        <v>0.87</v>
      </c>
    </row>
    <row r="59" spans="1:11" ht="15" thickBot="1" x14ac:dyDescent="0.3">
      <c r="A59" s="2">
        <v>11044</v>
      </c>
      <c r="B59" s="2" t="s">
        <v>23</v>
      </c>
      <c r="C59" s="2" t="s">
        <v>3</v>
      </c>
      <c r="D59" s="13">
        <v>7</v>
      </c>
      <c r="E59" s="13">
        <v>26</v>
      </c>
      <c r="F59" s="13">
        <v>33</v>
      </c>
      <c r="G59" s="13">
        <v>4</v>
      </c>
      <c r="H59" s="13">
        <v>3</v>
      </c>
      <c r="I59" s="13">
        <v>7</v>
      </c>
      <c r="J59" s="9">
        <v>0.21199999999999999</v>
      </c>
      <c r="K59" s="9">
        <v>0.57099999999999995</v>
      </c>
    </row>
    <row r="60" spans="1:11" ht="15" thickBot="1" x14ac:dyDescent="0.3">
      <c r="A60" s="2">
        <v>13040</v>
      </c>
      <c r="B60" s="2" t="s">
        <v>64</v>
      </c>
      <c r="C60" s="2" t="s">
        <v>3</v>
      </c>
      <c r="D60" s="13">
        <v>8</v>
      </c>
      <c r="E60" s="13">
        <v>87</v>
      </c>
      <c r="F60" s="13">
        <v>95</v>
      </c>
      <c r="G60" s="13">
        <v>7</v>
      </c>
      <c r="H60" s="13">
        <v>4</v>
      </c>
      <c r="I60" s="13">
        <v>11</v>
      </c>
      <c r="J60" s="9">
        <v>8.4000000000000005E-2</v>
      </c>
      <c r="K60" s="9">
        <v>0.63600000000000001</v>
      </c>
    </row>
    <row r="61" spans="1:11" ht="15" thickBot="1" x14ac:dyDescent="0.3">
      <c r="A61" s="2">
        <v>13044</v>
      </c>
      <c r="B61" s="2" t="s">
        <v>65</v>
      </c>
      <c r="C61" s="2" t="s">
        <v>3</v>
      </c>
      <c r="D61" s="13">
        <v>35</v>
      </c>
      <c r="E61" s="13">
        <v>225</v>
      </c>
      <c r="F61" s="13">
        <v>260</v>
      </c>
      <c r="G61" s="13">
        <v>20</v>
      </c>
      <c r="H61" s="13">
        <v>13</v>
      </c>
      <c r="I61" s="13">
        <v>33</v>
      </c>
      <c r="J61" s="9">
        <v>0.13500000000000001</v>
      </c>
      <c r="K61" s="9">
        <v>0.60599999999999998</v>
      </c>
    </row>
    <row r="62" spans="1:11" ht="15" thickBot="1" x14ac:dyDescent="0.3">
      <c r="A62" s="2">
        <v>13046</v>
      </c>
      <c r="B62" s="2" t="s">
        <v>66</v>
      </c>
      <c r="C62" s="2" t="s">
        <v>3</v>
      </c>
      <c r="D62" s="13">
        <v>0</v>
      </c>
      <c r="E62" s="13">
        <v>11</v>
      </c>
      <c r="F62" s="13">
        <v>11</v>
      </c>
      <c r="G62" s="13">
        <v>0</v>
      </c>
      <c r="H62" s="13">
        <v>0</v>
      </c>
      <c r="I62" s="13">
        <v>0</v>
      </c>
      <c r="J62" s="9">
        <v>0</v>
      </c>
      <c r="K62" s="9" t="s">
        <v>289</v>
      </c>
    </row>
    <row r="63" spans="1:11" ht="15" thickBot="1" x14ac:dyDescent="0.3">
      <c r="A63" s="2">
        <v>13049</v>
      </c>
      <c r="B63" s="2" t="s">
        <v>67</v>
      </c>
      <c r="C63" s="2" t="s">
        <v>3</v>
      </c>
      <c r="D63" s="13">
        <v>12</v>
      </c>
      <c r="E63" s="13">
        <v>160</v>
      </c>
      <c r="F63" s="13">
        <v>172</v>
      </c>
      <c r="G63" s="13">
        <v>0</v>
      </c>
      <c r="H63" s="13">
        <v>7</v>
      </c>
      <c r="I63" s="13">
        <v>7</v>
      </c>
      <c r="J63" s="9">
        <v>7.0000000000000007E-2</v>
      </c>
      <c r="K63" s="9">
        <v>0</v>
      </c>
    </row>
    <row r="64" spans="1:11" ht="15" thickBot="1" x14ac:dyDescent="0.3">
      <c r="A64" s="2">
        <v>11050</v>
      </c>
      <c r="B64" s="2" t="s">
        <v>24</v>
      </c>
      <c r="C64" s="2" t="s">
        <v>3</v>
      </c>
      <c r="D64" s="13">
        <v>2</v>
      </c>
      <c r="E64" s="13">
        <v>14</v>
      </c>
      <c r="F64" s="13">
        <v>16</v>
      </c>
      <c r="G64" s="13">
        <v>1</v>
      </c>
      <c r="H64" s="13">
        <v>0</v>
      </c>
      <c r="I64" s="13">
        <v>1</v>
      </c>
      <c r="J64" s="9">
        <v>0.125</v>
      </c>
      <c r="K64" s="9">
        <v>1</v>
      </c>
    </row>
    <row r="65" spans="1:11" ht="15" thickBot="1" x14ac:dyDescent="0.3">
      <c r="A65" s="2">
        <v>12040</v>
      </c>
      <c r="B65" s="2" t="s">
        <v>40</v>
      </c>
      <c r="C65" s="2" t="s">
        <v>3</v>
      </c>
      <c r="D65" s="13">
        <v>14</v>
      </c>
      <c r="E65" s="13">
        <v>33</v>
      </c>
      <c r="F65" s="13">
        <v>47</v>
      </c>
      <c r="G65" s="13">
        <v>8</v>
      </c>
      <c r="H65" s="13">
        <v>8</v>
      </c>
      <c r="I65" s="13">
        <v>16</v>
      </c>
      <c r="J65" s="9">
        <v>0.29799999999999999</v>
      </c>
      <c r="K65" s="9">
        <v>0.5</v>
      </c>
    </row>
    <row r="66" spans="1:11" ht="15" thickBot="1" x14ac:dyDescent="0.3">
      <c r="A66" s="2">
        <v>11052</v>
      </c>
      <c r="B66" s="2" t="s">
        <v>25</v>
      </c>
      <c r="C66" s="2" t="s">
        <v>3</v>
      </c>
      <c r="D66" s="13">
        <v>11</v>
      </c>
      <c r="E66" s="13">
        <v>100</v>
      </c>
      <c r="F66" s="13">
        <v>111</v>
      </c>
      <c r="G66" s="13">
        <v>1</v>
      </c>
      <c r="H66" s="13">
        <v>10</v>
      </c>
      <c r="I66" s="13">
        <v>11</v>
      </c>
      <c r="J66" s="9">
        <v>9.9000000000000005E-2</v>
      </c>
      <c r="K66" s="9">
        <v>9.0999999999999998E-2</v>
      </c>
    </row>
    <row r="67" spans="1:11" ht="15" thickBot="1" x14ac:dyDescent="0.3">
      <c r="A67" s="2">
        <v>11053</v>
      </c>
      <c r="B67" s="2" t="s">
        <v>26</v>
      </c>
      <c r="C67" s="2" t="s">
        <v>3</v>
      </c>
      <c r="D67" s="13">
        <v>154</v>
      </c>
      <c r="E67" s="13">
        <v>306</v>
      </c>
      <c r="F67" s="13">
        <v>460</v>
      </c>
      <c r="G67" s="13">
        <v>83</v>
      </c>
      <c r="H67" s="13">
        <v>1</v>
      </c>
      <c r="I67" s="13">
        <v>84</v>
      </c>
      <c r="J67" s="9">
        <v>0.33500000000000002</v>
      </c>
      <c r="K67" s="9">
        <v>0.98799999999999999</v>
      </c>
    </row>
    <row r="68" spans="1:11" ht="15" thickBot="1" x14ac:dyDescent="0.3">
      <c r="A68" s="2">
        <v>11054</v>
      </c>
      <c r="B68" s="2" t="s">
        <v>27</v>
      </c>
      <c r="C68" s="2" t="s">
        <v>3</v>
      </c>
      <c r="D68" s="13">
        <v>66</v>
      </c>
      <c r="E68" s="13">
        <v>138</v>
      </c>
      <c r="F68" s="13">
        <v>204</v>
      </c>
      <c r="G68" s="13">
        <v>45</v>
      </c>
      <c r="H68" s="13">
        <v>15</v>
      </c>
      <c r="I68" s="13">
        <v>60</v>
      </c>
      <c r="J68" s="9">
        <v>0.32400000000000001</v>
      </c>
      <c r="K68" s="9">
        <v>0.75</v>
      </c>
    </row>
    <row r="69" spans="1:11" ht="15" thickBot="1" x14ac:dyDescent="0.3">
      <c r="A69" s="2">
        <v>11055</v>
      </c>
      <c r="B69" s="2" t="s">
        <v>28</v>
      </c>
      <c r="C69" s="2" t="s">
        <v>3</v>
      </c>
      <c r="D69" s="13">
        <v>41</v>
      </c>
      <c r="E69" s="13">
        <v>146</v>
      </c>
      <c r="F69" s="13">
        <v>187</v>
      </c>
      <c r="G69" s="13">
        <v>22</v>
      </c>
      <c r="H69" s="13">
        <v>14</v>
      </c>
      <c r="I69" s="13">
        <v>36</v>
      </c>
      <c r="J69" s="9">
        <v>0.219</v>
      </c>
      <c r="K69" s="9">
        <v>0.61099999999999999</v>
      </c>
    </row>
    <row r="70" spans="1:11" ht="15" thickBot="1" x14ac:dyDescent="0.3">
      <c r="A70" s="2">
        <v>73001</v>
      </c>
      <c r="B70" s="2" t="s">
        <v>277</v>
      </c>
      <c r="C70" s="2" t="s">
        <v>293</v>
      </c>
      <c r="D70" s="13">
        <v>0</v>
      </c>
      <c r="E70" s="13">
        <v>20</v>
      </c>
      <c r="F70" s="13">
        <v>20</v>
      </c>
      <c r="G70" s="13">
        <v>0</v>
      </c>
      <c r="H70" s="13">
        <v>0</v>
      </c>
      <c r="I70" s="13">
        <v>0</v>
      </c>
      <c r="J70" s="9">
        <v>0</v>
      </c>
      <c r="K70" s="9" t="s">
        <v>289</v>
      </c>
    </row>
    <row r="71" spans="1:11" ht="15" thickBot="1" x14ac:dyDescent="0.3">
      <c r="A71" s="2">
        <v>71002</v>
      </c>
      <c r="B71" s="2" t="s">
        <v>249</v>
      </c>
      <c r="C71" s="2" t="s">
        <v>293</v>
      </c>
      <c r="D71" s="13">
        <v>130</v>
      </c>
      <c r="E71" s="13">
        <v>28</v>
      </c>
      <c r="F71" s="13">
        <v>158</v>
      </c>
      <c r="G71" s="13">
        <v>97</v>
      </c>
      <c r="H71" s="13">
        <v>14</v>
      </c>
      <c r="I71" s="13">
        <v>111</v>
      </c>
      <c r="J71" s="9">
        <v>0.82299999999999995</v>
      </c>
      <c r="K71" s="9">
        <v>0.874</v>
      </c>
    </row>
    <row r="72" spans="1:11" ht="15" thickBot="1" x14ac:dyDescent="0.3">
      <c r="A72" s="2">
        <v>71004</v>
      </c>
      <c r="B72" s="2" t="s">
        <v>250</v>
      </c>
      <c r="C72" s="2" t="s">
        <v>293</v>
      </c>
      <c r="D72" s="13">
        <v>14</v>
      </c>
      <c r="E72" s="13">
        <v>104</v>
      </c>
      <c r="F72" s="13">
        <v>118</v>
      </c>
      <c r="G72" s="13">
        <v>8</v>
      </c>
      <c r="H72" s="13">
        <v>6</v>
      </c>
      <c r="I72" s="13">
        <v>14</v>
      </c>
      <c r="J72" s="9">
        <v>0.11899999999999999</v>
      </c>
      <c r="K72" s="9">
        <v>0.57099999999999995</v>
      </c>
    </row>
    <row r="73" spans="1:11" ht="15" thickBot="1" x14ac:dyDescent="0.3">
      <c r="A73" s="2">
        <v>73110</v>
      </c>
      <c r="B73" s="2" t="s">
        <v>285</v>
      </c>
      <c r="C73" s="2" t="s">
        <v>293</v>
      </c>
      <c r="D73" s="13">
        <v>55</v>
      </c>
      <c r="E73" s="13">
        <v>107</v>
      </c>
      <c r="F73" s="13">
        <v>162</v>
      </c>
      <c r="G73" s="13">
        <v>36</v>
      </c>
      <c r="H73" s="13">
        <v>13</v>
      </c>
      <c r="I73" s="13">
        <v>49</v>
      </c>
      <c r="J73" s="9">
        <v>0.34</v>
      </c>
      <c r="K73" s="9">
        <v>0.73499999999999999</v>
      </c>
    </row>
    <row r="74" spans="1:11" ht="15" thickBot="1" x14ac:dyDescent="0.3">
      <c r="A74" s="2">
        <v>72003</v>
      </c>
      <c r="B74" s="2" t="s">
        <v>265</v>
      </c>
      <c r="C74" s="2" t="s">
        <v>293</v>
      </c>
      <c r="D74" s="13">
        <v>26</v>
      </c>
      <c r="E74" s="13">
        <v>124</v>
      </c>
      <c r="F74" s="13">
        <v>150</v>
      </c>
      <c r="G74" s="13">
        <v>22</v>
      </c>
      <c r="H74" s="13">
        <v>18</v>
      </c>
      <c r="I74" s="13">
        <v>40</v>
      </c>
      <c r="J74" s="9">
        <v>0.17299999999999999</v>
      </c>
      <c r="K74" s="9">
        <v>0.55000000000000004</v>
      </c>
    </row>
    <row r="75" spans="1:11" ht="15" thickBot="1" x14ac:dyDescent="0.3">
      <c r="A75" s="2">
        <v>72004</v>
      </c>
      <c r="B75" s="2" t="s">
        <v>266</v>
      </c>
      <c r="C75" s="2" t="s">
        <v>293</v>
      </c>
      <c r="D75" s="13">
        <v>23</v>
      </c>
      <c r="E75" s="13">
        <v>77</v>
      </c>
      <c r="F75" s="13">
        <v>100</v>
      </c>
      <c r="G75" s="13">
        <v>21</v>
      </c>
      <c r="H75" s="13">
        <v>5</v>
      </c>
      <c r="I75" s="13">
        <v>26</v>
      </c>
      <c r="J75" s="9">
        <v>0.23</v>
      </c>
      <c r="K75" s="9">
        <v>0.80800000000000005</v>
      </c>
    </row>
    <row r="76" spans="1:11" ht="15" thickBot="1" x14ac:dyDescent="0.3">
      <c r="A76" s="2">
        <v>71011</v>
      </c>
      <c r="B76" s="2" t="s">
        <v>251</v>
      </c>
      <c r="C76" s="2" t="s">
        <v>293</v>
      </c>
      <c r="D76" s="13">
        <v>4</v>
      </c>
      <c r="E76" s="13">
        <v>90</v>
      </c>
      <c r="F76" s="13">
        <v>94</v>
      </c>
      <c r="G76" s="13">
        <v>3</v>
      </c>
      <c r="H76" s="13">
        <v>9</v>
      </c>
      <c r="I76" s="13">
        <v>12</v>
      </c>
      <c r="J76" s="9">
        <v>4.2999999999999997E-2</v>
      </c>
      <c r="K76" s="9">
        <v>0.25</v>
      </c>
    </row>
    <row r="77" spans="1:11" ht="15" thickBot="1" x14ac:dyDescent="0.3">
      <c r="A77" s="2">
        <v>72041</v>
      </c>
      <c r="B77" s="2" t="s">
        <v>274</v>
      </c>
      <c r="C77" s="2" t="s">
        <v>293</v>
      </c>
      <c r="D77" s="13">
        <v>9</v>
      </c>
      <c r="E77" s="13">
        <v>71</v>
      </c>
      <c r="F77" s="13">
        <v>80</v>
      </c>
      <c r="G77" s="13">
        <v>7</v>
      </c>
      <c r="H77" s="13">
        <v>8</v>
      </c>
      <c r="I77" s="13">
        <v>15</v>
      </c>
      <c r="J77" s="9">
        <v>0.113</v>
      </c>
      <c r="K77" s="9">
        <v>0.46700000000000003</v>
      </c>
    </row>
    <row r="78" spans="1:11" ht="15" thickBot="1" x14ac:dyDescent="0.3">
      <c r="A78" s="2">
        <v>71016</v>
      </c>
      <c r="B78" s="2" t="s">
        <v>252</v>
      </c>
      <c r="C78" s="2" t="s">
        <v>293</v>
      </c>
      <c r="D78" s="13">
        <v>5</v>
      </c>
      <c r="E78" s="13">
        <v>25</v>
      </c>
      <c r="F78" s="13">
        <v>30</v>
      </c>
      <c r="G78" s="13">
        <v>2</v>
      </c>
      <c r="H78" s="13">
        <v>4</v>
      </c>
      <c r="I78" s="13">
        <v>6</v>
      </c>
      <c r="J78" s="9">
        <v>0.16700000000000001</v>
      </c>
      <c r="K78" s="9">
        <v>0.33300000000000002</v>
      </c>
    </row>
    <row r="79" spans="1:11" ht="15" thickBot="1" x14ac:dyDescent="0.3">
      <c r="A79" s="2">
        <v>71017</v>
      </c>
      <c r="B79" s="2" t="s">
        <v>253</v>
      </c>
      <c r="C79" s="2" t="s">
        <v>293</v>
      </c>
      <c r="D79" s="13">
        <v>1</v>
      </c>
      <c r="E79" s="13">
        <v>21</v>
      </c>
      <c r="F79" s="13">
        <v>22</v>
      </c>
      <c r="G79" s="13">
        <v>0</v>
      </c>
      <c r="H79" s="13">
        <v>0</v>
      </c>
      <c r="I79" s="13">
        <v>0</v>
      </c>
      <c r="J79" s="9">
        <v>4.4999999999999998E-2</v>
      </c>
      <c r="K79" s="9" t="s">
        <v>289</v>
      </c>
    </row>
    <row r="80" spans="1:11" ht="15" thickBot="1" x14ac:dyDescent="0.3">
      <c r="A80" s="2">
        <v>71020</v>
      </c>
      <c r="B80" s="2" t="s">
        <v>254</v>
      </c>
      <c r="C80" s="2" t="s">
        <v>293</v>
      </c>
      <c r="D80" s="13">
        <v>7</v>
      </c>
      <c r="E80" s="13">
        <v>41</v>
      </c>
      <c r="F80" s="13">
        <v>48</v>
      </c>
      <c r="G80" s="13">
        <v>7</v>
      </c>
      <c r="H80" s="13">
        <v>2</v>
      </c>
      <c r="I80" s="13">
        <v>9</v>
      </c>
      <c r="J80" s="9">
        <v>0.14599999999999999</v>
      </c>
      <c r="K80" s="9">
        <v>0.77800000000000002</v>
      </c>
    </row>
    <row r="81" spans="1:11" ht="15" thickBot="1" x14ac:dyDescent="0.3">
      <c r="A81" s="2">
        <v>72037</v>
      </c>
      <c r="B81" s="2" t="s">
        <v>271</v>
      </c>
      <c r="C81" s="2" t="s">
        <v>293</v>
      </c>
      <c r="D81" s="13">
        <v>26</v>
      </c>
      <c r="E81" s="13">
        <v>37</v>
      </c>
      <c r="F81" s="13">
        <v>63</v>
      </c>
      <c r="G81" s="13">
        <v>18</v>
      </c>
      <c r="H81" s="13">
        <v>7</v>
      </c>
      <c r="I81" s="13">
        <v>25</v>
      </c>
      <c r="J81" s="9">
        <v>0.41299999999999998</v>
      </c>
      <c r="K81" s="9">
        <v>0.72</v>
      </c>
    </row>
    <row r="82" spans="1:11" ht="15" thickBot="1" x14ac:dyDescent="0.3">
      <c r="A82" s="2">
        <v>71072</v>
      </c>
      <c r="B82" s="2" t="s">
        <v>264</v>
      </c>
      <c r="C82" s="2" t="s">
        <v>293</v>
      </c>
      <c r="D82" s="13">
        <v>16</v>
      </c>
      <c r="E82" s="13">
        <v>132</v>
      </c>
      <c r="F82" s="13">
        <v>148</v>
      </c>
      <c r="G82" s="13">
        <v>12</v>
      </c>
      <c r="H82" s="13">
        <v>5</v>
      </c>
      <c r="I82" s="13">
        <v>17</v>
      </c>
      <c r="J82" s="9">
        <v>0.108</v>
      </c>
      <c r="K82" s="9">
        <v>0.70599999999999996</v>
      </c>
    </row>
    <row r="83" spans="1:11" ht="15" thickBot="1" x14ac:dyDescent="0.3">
      <c r="A83" s="2">
        <v>72038</v>
      </c>
      <c r="B83" s="2" t="s">
        <v>272</v>
      </c>
      <c r="C83" s="2" t="s">
        <v>293</v>
      </c>
      <c r="D83" s="13">
        <v>13</v>
      </c>
      <c r="E83" s="13">
        <v>77</v>
      </c>
      <c r="F83" s="13">
        <v>90</v>
      </c>
      <c r="G83" s="13">
        <v>9</v>
      </c>
      <c r="H83" s="13">
        <v>8</v>
      </c>
      <c r="I83" s="13">
        <v>17</v>
      </c>
      <c r="J83" s="9">
        <v>0.14399999999999999</v>
      </c>
      <c r="K83" s="9">
        <v>0.52900000000000003</v>
      </c>
    </row>
    <row r="84" spans="1:11" ht="15" thickBot="1" x14ac:dyDescent="0.3">
      <c r="A84" s="2">
        <v>73022</v>
      </c>
      <c r="B84" s="2" t="s">
        <v>278</v>
      </c>
      <c r="C84" s="2" t="s">
        <v>293</v>
      </c>
      <c r="D84" s="13">
        <v>0</v>
      </c>
      <c r="E84" s="13">
        <v>17</v>
      </c>
      <c r="F84" s="13">
        <v>17</v>
      </c>
      <c r="G84" s="13">
        <v>0</v>
      </c>
      <c r="H84" s="13">
        <v>0</v>
      </c>
      <c r="I84" s="13">
        <v>0</v>
      </c>
      <c r="J84" s="9">
        <v>0</v>
      </c>
      <c r="K84" s="9" t="s">
        <v>289</v>
      </c>
    </row>
    <row r="85" spans="1:11" ht="15" thickBot="1" x14ac:dyDescent="0.3">
      <c r="A85" s="2">
        <v>71024</v>
      </c>
      <c r="B85" s="2" t="s">
        <v>255</v>
      </c>
      <c r="C85" s="2" t="s">
        <v>293</v>
      </c>
      <c r="D85" s="13">
        <v>6</v>
      </c>
      <c r="E85" s="13">
        <v>47</v>
      </c>
      <c r="F85" s="13">
        <v>53</v>
      </c>
      <c r="G85" s="13">
        <v>5</v>
      </c>
      <c r="H85" s="13">
        <v>1</v>
      </c>
      <c r="I85" s="13">
        <v>6</v>
      </c>
      <c r="J85" s="9">
        <v>0.113</v>
      </c>
      <c r="K85" s="9">
        <v>0.83299999999999996</v>
      </c>
    </row>
    <row r="86" spans="1:11" ht="15" thickBot="1" x14ac:dyDescent="0.3">
      <c r="A86" s="2">
        <v>73028</v>
      </c>
      <c r="B86" s="2" t="s">
        <v>279</v>
      </c>
      <c r="C86" s="2" t="s">
        <v>293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9" t="s">
        <v>289</v>
      </c>
      <c r="K86" s="9" t="s">
        <v>289</v>
      </c>
    </row>
    <row r="87" spans="1:11" ht="15" thickBot="1" x14ac:dyDescent="0.3">
      <c r="A87" s="2">
        <v>71070</v>
      </c>
      <c r="B87" s="2" t="s">
        <v>262</v>
      </c>
      <c r="C87" s="2" t="s">
        <v>293</v>
      </c>
      <c r="D87" s="13">
        <v>15</v>
      </c>
      <c r="E87" s="13">
        <v>46</v>
      </c>
      <c r="F87" s="13">
        <v>61</v>
      </c>
      <c r="G87" s="13">
        <v>2</v>
      </c>
      <c r="H87" s="13">
        <v>7</v>
      </c>
      <c r="I87" s="13">
        <v>9</v>
      </c>
      <c r="J87" s="9">
        <v>0.246</v>
      </c>
      <c r="K87" s="9">
        <v>0.222</v>
      </c>
    </row>
    <row r="88" spans="1:11" ht="15" thickBot="1" x14ac:dyDescent="0.3">
      <c r="A88" s="2">
        <v>72039</v>
      </c>
      <c r="B88" s="2" t="s">
        <v>273</v>
      </c>
      <c r="C88" s="2" t="s">
        <v>293</v>
      </c>
      <c r="D88" s="13">
        <v>10</v>
      </c>
      <c r="E88" s="13">
        <v>60</v>
      </c>
      <c r="F88" s="13">
        <v>70</v>
      </c>
      <c r="G88" s="13">
        <v>2</v>
      </c>
      <c r="H88" s="13">
        <v>0</v>
      </c>
      <c r="I88" s="13">
        <v>2</v>
      </c>
      <c r="J88" s="9">
        <v>0.14299999999999999</v>
      </c>
      <c r="K88" s="9">
        <v>1</v>
      </c>
    </row>
    <row r="89" spans="1:11" ht="15" thickBot="1" x14ac:dyDescent="0.3">
      <c r="A89" s="2">
        <v>72018</v>
      </c>
      <c r="B89" s="2" t="s">
        <v>267</v>
      </c>
      <c r="C89" s="2" t="s">
        <v>293</v>
      </c>
      <c r="D89" s="13">
        <v>11</v>
      </c>
      <c r="E89" s="13">
        <v>75</v>
      </c>
      <c r="F89" s="13">
        <v>86</v>
      </c>
      <c r="G89" s="13">
        <v>9</v>
      </c>
      <c r="H89" s="13">
        <v>4</v>
      </c>
      <c r="I89" s="13">
        <v>13</v>
      </c>
      <c r="J89" s="9">
        <v>0.128</v>
      </c>
      <c r="K89" s="9">
        <v>0.69199999999999995</v>
      </c>
    </row>
    <row r="90" spans="1:11" ht="15" thickBot="1" x14ac:dyDescent="0.3">
      <c r="A90" s="2">
        <v>73042</v>
      </c>
      <c r="B90" s="2" t="s">
        <v>280</v>
      </c>
      <c r="C90" s="2" t="s">
        <v>293</v>
      </c>
      <c r="D90" s="13">
        <v>7</v>
      </c>
      <c r="E90" s="13">
        <v>30</v>
      </c>
      <c r="F90" s="13">
        <v>37</v>
      </c>
      <c r="G90" s="13">
        <v>5</v>
      </c>
      <c r="H90" s="13">
        <v>10</v>
      </c>
      <c r="I90" s="13">
        <v>15</v>
      </c>
      <c r="J90" s="9">
        <v>0.189</v>
      </c>
      <c r="K90" s="9">
        <v>0.33300000000000002</v>
      </c>
    </row>
    <row r="91" spans="1:11" ht="15" thickBot="1" x14ac:dyDescent="0.3">
      <c r="A91" s="2">
        <v>71034</v>
      </c>
      <c r="B91" s="2" t="s">
        <v>256</v>
      </c>
      <c r="C91" s="2" t="s">
        <v>293</v>
      </c>
      <c r="D91" s="13">
        <v>2</v>
      </c>
      <c r="E91" s="13">
        <v>23</v>
      </c>
      <c r="F91" s="13">
        <v>25</v>
      </c>
      <c r="G91" s="13">
        <v>1</v>
      </c>
      <c r="H91" s="13">
        <v>4</v>
      </c>
      <c r="I91" s="13">
        <v>5</v>
      </c>
      <c r="J91" s="9">
        <v>0.08</v>
      </c>
      <c r="K91" s="9">
        <v>0.2</v>
      </c>
    </row>
    <row r="92" spans="1:11" ht="15" thickBot="1" x14ac:dyDescent="0.3">
      <c r="A92" s="2">
        <v>72020</v>
      </c>
      <c r="B92" s="2" t="s">
        <v>268</v>
      </c>
      <c r="C92" s="2" t="s">
        <v>293</v>
      </c>
      <c r="D92" s="13">
        <v>0</v>
      </c>
      <c r="E92" s="13">
        <v>45</v>
      </c>
      <c r="F92" s="13">
        <v>45</v>
      </c>
      <c r="G92" s="13">
        <v>0</v>
      </c>
      <c r="H92" s="13">
        <v>22</v>
      </c>
      <c r="I92" s="13">
        <v>22</v>
      </c>
      <c r="J92" s="9">
        <v>0</v>
      </c>
      <c r="K92" s="9">
        <v>0</v>
      </c>
    </row>
    <row r="93" spans="1:11" ht="15" thickBot="1" x14ac:dyDescent="0.3">
      <c r="A93" s="2">
        <v>71037</v>
      </c>
      <c r="B93" s="2" t="s">
        <v>257</v>
      </c>
      <c r="C93" s="2" t="s">
        <v>293</v>
      </c>
      <c r="D93" s="13">
        <v>11</v>
      </c>
      <c r="E93" s="13">
        <v>105</v>
      </c>
      <c r="F93" s="13">
        <v>116</v>
      </c>
      <c r="G93" s="13">
        <v>9</v>
      </c>
      <c r="H93" s="13">
        <v>0</v>
      </c>
      <c r="I93" s="13">
        <v>9</v>
      </c>
      <c r="J93" s="9">
        <v>9.5000000000000001E-2</v>
      </c>
      <c r="K93" s="9">
        <v>1</v>
      </c>
    </row>
    <row r="94" spans="1:11" ht="15" thickBot="1" x14ac:dyDescent="0.3">
      <c r="A94" s="2">
        <v>72021</v>
      </c>
      <c r="B94" s="2" t="s">
        <v>269</v>
      </c>
      <c r="C94" s="2" t="s">
        <v>293</v>
      </c>
      <c r="D94" s="13">
        <v>4</v>
      </c>
      <c r="E94" s="13">
        <v>110</v>
      </c>
      <c r="F94" s="13">
        <v>114</v>
      </c>
      <c r="G94" s="13">
        <v>2</v>
      </c>
      <c r="H94" s="13">
        <v>13</v>
      </c>
      <c r="I94" s="13">
        <v>15</v>
      </c>
      <c r="J94" s="9">
        <v>3.5000000000000003E-2</v>
      </c>
      <c r="K94" s="9">
        <v>0.13300000000000001</v>
      </c>
    </row>
    <row r="95" spans="1:11" ht="15" thickBot="1" x14ac:dyDescent="0.3">
      <c r="A95" s="2">
        <v>73107</v>
      </c>
      <c r="B95" s="2" t="s">
        <v>283</v>
      </c>
      <c r="C95" s="2" t="s">
        <v>293</v>
      </c>
      <c r="D95" s="13">
        <v>1</v>
      </c>
      <c r="E95" s="13">
        <v>37</v>
      </c>
      <c r="F95" s="13">
        <v>38</v>
      </c>
      <c r="G95" s="13">
        <v>1</v>
      </c>
      <c r="H95" s="13">
        <v>20</v>
      </c>
      <c r="I95" s="13">
        <v>21</v>
      </c>
      <c r="J95" s="9">
        <v>2.5999999999999999E-2</v>
      </c>
      <c r="K95" s="9">
        <v>4.8000000000000001E-2</v>
      </c>
    </row>
    <row r="96" spans="1:11" ht="15" thickBot="1" x14ac:dyDescent="0.3">
      <c r="A96" s="2">
        <v>71045</v>
      </c>
      <c r="B96" s="2" t="s">
        <v>258</v>
      </c>
      <c r="C96" s="2" t="s">
        <v>293</v>
      </c>
      <c r="D96" s="13">
        <v>0</v>
      </c>
      <c r="E96" s="13">
        <v>12</v>
      </c>
      <c r="F96" s="13">
        <v>12</v>
      </c>
      <c r="G96" s="13">
        <v>0</v>
      </c>
      <c r="H96" s="13">
        <v>0</v>
      </c>
      <c r="I96" s="13">
        <v>0</v>
      </c>
      <c r="J96" s="9">
        <v>0</v>
      </c>
      <c r="K96" s="9" t="s">
        <v>289</v>
      </c>
    </row>
    <row r="97" spans="1:11" ht="15" thickBot="1" x14ac:dyDescent="0.3">
      <c r="A97" s="2">
        <v>72042</v>
      </c>
      <c r="B97" s="2" t="s">
        <v>275</v>
      </c>
      <c r="C97" s="2" t="s">
        <v>293</v>
      </c>
      <c r="D97" s="13">
        <v>12</v>
      </c>
      <c r="E97" s="13">
        <v>158</v>
      </c>
      <c r="F97" s="13">
        <v>170</v>
      </c>
      <c r="G97" s="13">
        <v>10</v>
      </c>
      <c r="H97" s="13">
        <v>17</v>
      </c>
      <c r="I97" s="13">
        <v>27</v>
      </c>
      <c r="J97" s="9">
        <v>7.0999999999999994E-2</v>
      </c>
      <c r="K97" s="9">
        <v>0.37</v>
      </c>
    </row>
    <row r="98" spans="1:11" ht="15" thickBot="1" x14ac:dyDescent="0.3">
      <c r="A98" s="2">
        <v>72030</v>
      </c>
      <c r="B98" s="2" t="s">
        <v>270</v>
      </c>
      <c r="C98" s="2" t="s">
        <v>293</v>
      </c>
      <c r="D98" s="13">
        <v>48</v>
      </c>
      <c r="E98" s="13">
        <v>212</v>
      </c>
      <c r="F98" s="13">
        <v>260</v>
      </c>
      <c r="G98" s="13">
        <v>45</v>
      </c>
      <c r="H98" s="13">
        <v>15</v>
      </c>
      <c r="I98" s="13">
        <v>60</v>
      </c>
      <c r="J98" s="9">
        <v>0.185</v>
      </c>
      <c r="K98" s="9">
        <v>0.75</v>
      </c>
    </row>
    <row r="99" spans="1:11" ht="15" thickBot="1" x14ac:dyDescent="0.3">
      <c r="A99" s="2">
        <v>72043</v>
      </c>
      <c r="B99" s="2" t="s">
        <v>276</v>
      </c>
      <c r="C99" s="2" t="s">
        <v>293</v>
      </c>
      <c r="D99" s="13">
        <v>28</v>
      </c>
      <c r="E99" s="13">
        <v>81</v>
      </c>
      <c r="F99" s="13">
        <v>109</v>
      </c>
      <c r="G99" s="13">
        <v>13</v>
      </c>
      <c r="H99" s="13">
        <v>8</v>
      </c>
      <c r="I99" s="13">
        <v>21</v>
      </c>
      <c r="J99" s="9">
        <v>0.25700000000000001</v>
      </c>
      <c r="K99" s="9">
        <v>0.61899999999999999</v>
      </c>
    </row>
    <row r="100" spans="1:11" ht="15" thickBot="1" x14ac:dyDescent="0.3">
      <c r="A100" s="2">
        <v>73066</v>
      </c>
      <c r="B100" s="2" t="s">
        <v>281</v>
      </c>
      <c r="C100" s="2" t="s">
        <v>293</v>
      </c>
      <c r="D100" s="13">
        <v>2</v>
      </c>
      <c r="E100" s="13">
        <v>9</v>
      </c>
      <c r="F100" s="13">
        <v>11</v>
      </c>
      <c r="G100" s="13">
        <v>0</v>
      </c>
      <c r="H100" s="13">
        <v>0</v>
      </c>
      <c r="I100" s="13">
        <v>0</v>
      </c>
      <c r="J100" s="9">
        <v>0.182</v>
      </c>
      <c r="K100" s="9" t="s">
        <v>289</v>
      </c>
    </row>
    <row r="101" spans="1:11" ht="15" thickBot="1" x14ac:dyDescent="0.3">
      <c r="A101" s="2">
        <v>71053</v>
      </c>
      <c r="B101" s="2" t="s">
        <v>259</v>
      </c>
      <c r="C101" s="2" t="s">
        <v>293</v>
      </c>
      <c r="D101" s="13">
        <v>15</v>
      </c>
      <c r="E101" s="13">
        <v>44</v>
      </c>
      <c r="F101" s="13">
        <v>59</v>
      </c>
      <c r="G101" s="13">
        <v>10</v>
      </c>
      <c r="H101" s="13">
        <v>1</v>
      </c>
      <c r="I101" s="13">
        <v>11</v>
      </c>
      <c r="J101" s="9">
        <v>0.254</v>
      </c>
      <c r="K101" s="9">
        <v>0.90900000000000003</v>
      </c>
    </row>
    <row r="102" spans="1:11" ht="15" thickBot="1" x14ac:dyDescent="0.3">
      <c r="A102" s="2">
        <v>71071</v>
      </c>
      <c r="B102" s="2" t="s">
        <v>263</v>
      </c>
      <c r="C102" s="2" t="s">
        <v>293</v>
      </c>
      <c r="D102" s="13">
        <v>23</v>
      </c>
      <c r="E102" s="13">
        <v>174</v>
      </c>
      <c r="F102" s="13">
        <v>197</v>
      </c>
      <c r="G102" s="13">
        <v>8</v>
      </c>
      <c r="H102" s="13">
        <v>13</v>
      </c>
      <c r="I102" s="13">
        <v>21</v>
      </c>
      <c r="J102" s="9">
        <v>0.11700000000000001</v>
      </c>
      <c r="K102" s="9">
        <v>0.38100000000000001</v>
      </c>
    </row>
    <row r="103" spans="1:11" ht="15" thickBot="1" x14ac:dyDescent="0.3">
      <c r="A103" s="2">
        <v>73111</v>
      </c>
      <c r="B103" s="2" t="s">
        <v>286</v>
      </c>
      <c r="C103" s="2" t="s">
        <v>293</v>
      </c>
      <c r="D103" s="13">
        <v>13</v>
      </c>
      <c r="E103" s="13">
        <v>60</v>
      </c>
      <c r="F103" s="13">
        <v>73</v>
      </c>
      <c r="G103" s="13">
        <v>10</v>
      </c>
      <c r="H103" s="13">
        <v>9</v>
      </c>
      <c r="I103" s="13">
        <v>19</v>
      </c>
      <c r="J103" s="9">
        <v>0.17799999999999999</v>
      </c>
      <c r="K103" s="9">
        <v>0.52600000000000002</v>
      </c>
    </row>
    <row r="104" spans="1:11" ht="15" thickBot="1" x14ac:dyDescent="0.3">
      <c r="A104" s="2">
        <v>73109</v>
      </c>
      <c r="B104" s="2" t="s">
        <v>284</v>
      </c>
      <c r="C104" s="2" t="s">
        <v>293</v>
      </c>
      <c r="D104" s="13">
        <v>19</v>
      </c>
      <c r="E104" s="13">
        <v>83</v>
      </c>
      <c r="F104" s="13">
        <v>102</v>
      </c>
      <c r="G104" s="13">
        <v>16</v>
      </c>
      <c r="H104" s="13">
        <v>30</v>
      </c>
      <c r="I104" s="13">
        <v>46</v>
      </c>
      <c r="J104" s="9">
        <v>0.186</v>
      </c>
      <c r="K104" s="9">
        <v>0.34799999999999998</v>
      </c>
    </row>
    <row r="105" spans="1:11" ht="15" thickBot="1" x14ac:dyDescent="0.3">
      <c r="A105" s="2">
        <v>73098</v>
      </c>
      <c r="B105" s="2" t="s">
        <v>282</v>
      </c>
      <c r="C105" s="2" t="s">
        <v>293</v>
      </c>
      <c r="D105" s="13">
        <v>0</v>
      </c>
      <c r="E105" s="13">
        <v>10</v>
      </c>
      <c r="F105" s="13">
        <v>10</v>
      </c>
      <c r="G105" s="13">
        <v>0</v>
      </c>
      <c r="H105" s="13">
        <v>1</v>
      </c>
      <c r="I105" s="13">
        <v>1</v>
      </c>
      <c r="J105" s="9">
        <v>0</v>
      </c>
      <c r="K105" s="9">
        <v>0</v>
      </c>
    </row>
    <row r="106" spans="1:11" ht="15" thickBot="1" x14ac:dyDescent="0.3">
      <c r="A106" s="2">
        <v>71066</v>
      </c>
      <c r="B106" s="2" t="s">
        <v>260</v>
      </c>
      <c r="C106" s="2" t="s">
        <v>293</v>
      </c>
      <c r="D106" s="13">
        <v>7</v>
      </c>
      <c r="E106" s="13">
        <v>26</v>
      </c>
      <c r="F106" s="13">
        <v>33</v>
      </c>
      <c r="G106" s="13">
        <v>4</v>
      </c>
      <c r="H106" s="13">
        <v>0</v>
      </c>
      <c r="I106" s="13">
        <v>4</v>
      </c>
      <c r="J106" s="9">
        <v>0.21199999999999999</v>
      </c>
      <c r="K106" s="9">
        <v>1</v>
      </c>
    </row>
    <row r="107" spans="1:11" ht="15" thickBot="1" x14ac:dyDescent="0.3">
      <c r="A107" s="2">
        <v>71067</v>
      </c>
      <c r="B107" s="2" t="s">
        <v>261</v>
      </c>
      <c r="C107" s="2" t="s">
        <v>293</v>
      </c>
      <c r="D107" s="13">
        <v>4</v>
      </c>
      <c r="E107" s="13">
        <v>123</v>
      </c>
      <c r="F107" s="13">
        <v>127</v>
      </c>
      <c r="G107" s="13">
        <v>3</v>
      </c>
      <c r="H107" s="13">
        <v>8</v>
      </c>
      <c r="I107" s="13">
        <v>11</v>
      </c>
      <c r="J107" s="9">
        <v>3.1E-2</v>
      </c>
      <c r="K107" s="9">
        <v>0.27300000000000002</v>
      </c>
    </row>
    <row r="108" spans="1:11" ht="15" thickBot="1" x14ac:dyDescent="0.3">
      <c r="A108" s="2">
        <v>41002</v>
      </c>
      <c r="B108" s="2" t="s">
        <v>194</v>
      </c>
      <c r="C108" s="2" t="s">
        <v>292</v>
      </c>
      <c r="D108" s="13">
        <v>0</v>
      </c>
      <c r="E108" s="13">
        <v>108</v>
      </c>
      <c r="F108" s="13">
        <v>108</v>
      </c>
      <c r="G108" s="13">
        <v>0</v>
      </c>
      <c r="H108" s="13">
        <v>2</v>
      </c>
      <c r="I108" s="13">
        <v>2</v>
      </c>
      <c r="J108" s="9">
        <v>0</v>
      </c>
      <c r="K108" s="9">
        <v>0</v>
      </c>
    </row>
    <row r="109" spans="1:11" ht="15" thickBot="1" x14ac:dyDescent="0.3">
      <c r="A109" s="2">
        <v>44084</v>
      </c>
      <c r="B109" s="2" t="s">
        <v>228</v>
      </c>
      <c r="C109" s="2" t="s">
        <v>292</v>
      </c>
      <c r="D109" s="13">
        <v>303</v>
      </c>
      <c r="E109" s="13">
        <v>509</v>
      </c>
      <c r="F109" s="13">
        <v>812</v>
      </c>
      <c r="G109" s="13">
        <v>146</v>
      </c>
      <c r="H109" s="13">
        <v>95</v>
      </c>
      <c r="I109" s="13">
        <v>241</v>
      </c>
      <c r="J109" s="9">
        <v>0.373</v>
      </c>
      <c r="K109" s="9">
        <v>0.60599999999999998</v>
      </c>
    </row>
    <row r="110" spans="1:11" ht="15" thickBot="1" x14ac:dyDescent="0.3">
      <c r="A110" s="2">
        <v>43002</v>
      </c>
      <c r="B110" s="2" t="s">
        <v>214</v>
      </c>
      <c r="C110" s="2" t="s">
        <v>292</v>
      </c>
      <c r="D110" s="13">
        <v>147</v>
      </c>
      <c r="E110" s="13">
        <v>285</v>
      </c>
      <c r="F110" s="13">
        <v>432</v>
      </c>
      <c r="G110" s="13">
        <v>105</v>
      </c>
      <c r="H110" s="13">
        <v>38</v>
      </c>
      <c r="I110" s="13">
        <v>143</v>
      </c>
      <c r="J110" s="9">
        <v>0.34</v>
      </c>
      <c r="K110" s="9">
        <v>0.73399999999999999</v>
      </c>
    </row>
    <row r="111" spans="1:11" ht="15" thickBot="1" x14ac:dyDescent="0.3">
      <c r="A111" s="2">
        <v>42003</v>
      </c>
      <c r="B111" s="2" t="s">
        <v>204</v>
      </c>
      <c r="C111" s="2" t="s">
        <v>292</v>
      </c>
      <c r="D111" s="13">
        <v>29</v>
      </c>
      <c r="E111" s="13">
        <v>29</v>
      </c>
      <c r="F111" s="13">
        <v>58</v>
      </c>
      <c r="G111" s="13">
        <v>23</v>
      </c>
      <c r="H111" s="13">
        <v>9</v>
      </c>
      <c r="I111" s="13">
        <v>32</v>
      </c>
      <c r="J111" s="9">
        <v>0.5</v>
      </c>
      <c r="K111" s="9">
        <v>0.71899999999999997</v>
      </c>
    </row>
    <row r="112" spans="1:11" ht="15" thickBot="1" x14ac:dyDescent="0.3">
      <c r="A112" s="2">
        <v>46030</v>
      </c>
      <c r="B112" s="2" t="s">
        <v>248</v>
      </c>
      <c r="C112" s="2" t="s">
        <v>292</v>
      </c>
      <c r="D112" s="13">
        <v>82</v>
      </c>
      <c r="E112" s="13">
        <v>647</v>
      </c>
      <c r="F112" s="13">
        <v>729</v>
      </c>
      <c r="G112" s="13">
        <v>11</v>
      </c>
      <c r="H112" s="13">
        <v>6</v>
      </c>
      <c r="I112" s="13">
        <v>17</v>
      </c>
      <c r="J112" s="9">
        <v>0.112</v>
      </c>
      <c r="K112" s="9">
        <v>0.64700000000000002</v>
      </c>
    </row>
    <row r="113" spans="1:11" ht="15" thickBot="1" x14ac:dyDescent="0.3">
      <c r="A113" s="2">
        <v>45059</v>
      </c>
      <c r="B113" s="2" t="s">
        <v>235</v>
      </c>
      <c r="C113" s="2" t="s">
        <v>292</v>
      </c>
      <c r="D113" s="13">
        <v>190</v>
      </c>
      <c r="E113" s="13">
        <v>254</v>
      </c>
      <c r="F113" s="13">
        <v>444</v>
      </c>
      <c r="G113" s="13">
        <v>138</v>
      </c>
      <c r="H113" s="13">
        <v>30</v>
      </c>
      <c r="I113" s="13">
        <v>168</v>
      </c>
      <c r="J113" s="9">
        <v>0.42799999999999999</v>
      </c>
      <c r="K113" s="9">
        <v>0.82099999999999995</v>
      </c>
    </row>
    <row r="114" spans="1:11" ht="15" thickBot="1" x14ac:dyDescent="0.3">
      <c r="A114" s="2">
        <v>42004</v>
      </c>
      <c r="B114" s="2" t="s">
        <v>205</v>
      </c>
      <c r="C114" s="2" t="s">
        <v>292</v>
      </c>
      <c r="D114" s="13">
        <v>25</v>
      </c>
      <c r="E114" s="13">
        <v>22</v>
      </c>
      <c r="F114" s="13">
        <v>47</v>
      </c>
      <c r="G114" s="13">
        <v>15</v>
      </c>
      <c r="H114" s="13">
        <v>1</v>
      </c>
      <c r="I114" s="13">
        <v>16</v>
      </c>
      <c r="J114" s="9">
        <v>0.53200000000000003</v>
      </c>
      <c r="K114" s="9">
        <v>0.93799999999999994</v>
      </c>
    </row>
    <row r="115" spans="1:11" ht="15" thickBot="1" x14ac:dyDescent="0.3">
      <c r="A115" s="2">
        <v>44083</v>
      </c>
      <c r="B115" s="2" t="s">
        <v>227</v>
      </c>
      <c r="C115" s="2" t="s">
        <v>292</v>
      </c>
      <c r="D115" s="13">
        <v>341</v>
      </c>
      <c r="E115" s="13">
        <v>591</v>
      </c>
      <c r="F115" s="13">
        <v>932</v>
      </c>
      <c r="G115" s="13">
        <v>161</v>
      </c>
      <c r="H115" s="13">
        <v>22</v>
      </c>
      <c r="I115" s="13">
        <v>183</v>
      </c>
      <c r="J115" s="9">
        <v>0.36599999999999999</v>
      </c>
      <c r="K115" s="9">
        <v>0.88</v>
      </c>
    </row>
    <row r="116" spans="1:11" ht="15" thickBot="1" x14ac:dyDescent="0.3">
      <c r="A116" s="2">
        <v>41011</v>
      </c>
      <c r="B116" s="2" t="s">
        <v>195</v>
      </c>
      <c r="C116" s="2" t="s">
        <v>292</v>
      </c>
      <c r="D116" s="13">
        <v>1</v>
      </c>
      <c r="E116" s="13">
        <v>17</v>
      </c>
      <c r="F116" s="13">
        <v>18</v>
      </c>
      <c r="G116" s="13">
        <v>0</v>
      </c>
      <c r="H116" s="13">
        <v>10</v>
      </c>
      <c r="I116" s="13">
        <v>10</v>
      </c>
      <c r="J116" s="9">
        <v>5.6000000000000001E-2</v>
      </c>
      <c r="K116" s="9">
        <v>0</v>
      </c>
    </row>
    <row r="117" spans="1:11" ht="15" thickBot="1" x14ac:dyDescent="0.3">
      <c r="A117" s="2">
        <v>42006</v>
      </c>
      <c r="B117" s="2" t="s">
        <v>206</v>
      </c>
      <c r="C117" s="2" t="s">
        <v>292</v>
      </c>
      <c r="D117" s="13">
        <v>10</v>
      </c>
      <c r="E117" s="13">
        <v>124</v>
      </c>
      <c r="F117" s="13">
        <v>134</v>
      </c>
      <c r="G117" s="13">
        <v>3</v>
      </c>
      <c r="H117" s="13">
        <v>25</v>
      </c>
      <c r="I117" s="13">
        <v>28</v>
      </c>
      <c r="J117" s="9">
        <v>7.4999999999999997E-2</v>
      </c>
      <c r="K117" s="9">
        <v>0.107</v>
      </c>
    </row>
    <row r="118" spans="1:11" ht="15" thickBot="1" x14ac:dyDescent="0.3">
      <c r="A118" s="2">
        <v>44013</v>
      </c>
      <c r="B118" s="2" t="s">
        <v>220</v>
      </c>
      <c r="C118" s="2" t="s">
        <v>292</v>
      </c>
      <c r="D118" s="13">
        <v>34</v>
      </c>
      <c r="E118" s="13">
        <v>73</v>
      </c>
      <c r="F118" s="13">
        <v>107</v>
      </c>
      <c r="G118" s="13">
        <v>18</v>
      </c>
      <c r="H118" s="13">
        <v>6</v>
      </c>
      <c r="I118" s="13">
        <v>24</v>
      </c>
      <c r="J118" s="9">
        <v>0.318</v>
      </c>
      <c r="K118" s="9">
        <v>0.75</v>
      </c>
    </row>
    <row r="119" spans="1:11" ht="15" thickBot="1" x14ac:dyDescent="0.3">
      <c r="A119" s="2">
        <v>43005</v>
      </c>
      <c r="B119" s="2" t="s">
        <v>215</v>
      </c>
      <c r="C119" s="2" t="s">
        <v>292</v>
      </c>
      <c r="D119" s="13">
        <v>22</v>
      </c>
      <c r="E119" s="13">
        <v>20</v>
      </c>
      <c r="F119" s="13">
        <v>42</v>
      </c>
      <c r="G119" s="13">
        <v>5</v>
      </c>
      <c r="H119" s="13">
        <v>3</v>
      </c>
      <c r="I119" s="13">
        <v>8</v>
      </c>
      <c r="J119" s="9">
        <v>0.52400000000000002</v>
      </c>
      <c r="K119" s="9">
        <v>0.625</v>
      </c>
    </row>
    <row r="120" spans="1:11" ht="15" thickBot="1" x14ac:dyDescent="0.3">
      <c r="A120" s="2">
        <v>41082</v>
      </c>
      <c r="B120" s="2" t="s">
        <v>203</v>
      </c>
      <c r="C120" s="2" t="s">
        <v>292</v>
      </c>
      <c r="D120" s="13">
        <v>14</v>
      </c>
      <c r="E120" s="13">
        <v>27</v>
      </c>
      <c r="F120" s="13">
        <v>41</v>
      </c>
      <c r="G120" s="13">
        <v>2</v>
      </c>
      <c r="H120" s="13">
        <v>6</v>
      </c>
      <c r="I120" s="13">
        <v>8</v>
      </c>
      <c r="J120" s="9">
        <v>0.34100000000000003</v>
      </c>
      <c r="K120" s="9">
        <v>0.25</v>
      </c>
    </row>
    <row r="121" spans="1:11" ht="15" thickBot="1" x14ac:dyDescent="0.3">
      <c r="A121" s="2">
        <v>44019</v>
      </c>
      <c r="B121" s="2" t="s">
        <v>221</v>
      </c>
      <c r="C121" s="2" t="s">
        <v>292</v>
      </c>
      <c r="D121" s="13">
        <v>18</v>
      </c>
      <c r="E121" s="13">
        <v>40</v>
      </c>
      <c r="F121" s="13">
        <v>58</v>
      </c>
      <c r="G121" s="13">
        <v>9</v>
      </c>
      <c r="H121" s="13">
        <v>15</v>
      </c>
      <c r="I121" s="13">
        <v>24</v>
      </c>
      <c r="J121" s="9">
        <v>0.31</v>
      </c>
      <c r="K121" s="9">
        <v>0.375</v>
      </c>
    </row>
    <row r="122" spans="1:11" ht="15" thickBot="1" x14ac:dyDescent="0.3">
      <c r="A122" s="2">
        <v>44020</v>
      </c>
      <c r="B122" s="2" t="s">
        <v>222</v>
      </c>
      <c r="C122" s="2" t="s">
        <v>292</v>
      </c>
      <c r="D122" s="13">
        <v>54</v>
      </c>
      <c r="E122" s="13">
        <v>164</v>
      </c>
      <c r="F122" s="13">
        <v>218</v>
      </c>
      <c r="G122" s="13">
        <v>34</v>
      </c>
      <c r="H122" s="13">
        <v>3</v>
      </c>
      <c r="I122" s="13">
        <v>37</v>
      </c>
      <c r="J122" s="9">
        <v>0.248</v>
      </c>
      <c r="K122" s="9">
        <v>0.91900000000000004</v>
      </c>
    </row>
    <row r="123" spans="1:11" ht="15" thickBot="1" x14ac:dyDescent="0.3">
      <c r="A123" s="2">
        <v>44021</v>
      </c>
      <c r="B123" s="2" t="s">
        <v>223</v>
      </c>
      <c r="C123" s="2" t="s">
        <v>292</v>
      </c>
      <c r="D123" s="13">
        <v>293</v>
      </c>
      <c r="E123" s="13">
        <v>259</v>
      </c>
      <c r="F123" s="13">
        <v>552</v>
      </c>
      <c r="G123" s="13">
        <v>152</v>
      </c>
      <c r="H123" s="13">
        <v>41</v>
      </c>
      <c r="I123" s="13">
        <v>193</v>
      </c>
      <c r="J123" s="9">
        <v>0.53100000000000003</v>
      </c>
      <c r="K123" s="9">
        <v>0.78800000000000003</v>
      </c>
    </row>
    <row r="124" spans="1:11" ht="15" thickBot="1" x14ac:dyDescent="0.3">
      <c r="A124" s="2">
        <v>41018</v>
      </c>
      <c r="B124" s="2" t="s">
        <v>196</v>
      </c>
      <c r="C124" s="2" t="s">
        <v>292</v>
      </c>
      <c r="D124" s="13">
        <v>33</v>
      </c>
      <c r="E124" s="13">
        <v>68</v>
      </c>
      <c r="F124" s="13">
        <v>101</v>
      </c>
      <c r="G124" s="13">
        <v>22</v>
      </c>
      <c r="H124" s="13">
        <v>11</v>
      </c>
      <c r="I124" s="13">
        <v>33</v>
      </c>
      <c r="J124" s="9">
        <v>0.32700000000000001</v>
      </c>
      <c r="K124" s="9">
        <v>0.66700000000000004</v>
      </c>
    </row>
    <row r="125" spans="1:11" ht="15" thickBot="1" x14ac:dyDescent="0.3">
      <c r="A125" s="2">
        <v>41024</v>
      </c>
      <c r="B125" s="2" t="s">
        <v>197</v>
      </c>
      <c r="C125" s="2" t="s">
        <v>292</v>
      </c>
      <c r="D125" s="13">
        <v>5</v>
      </c>
      <c r="E125" s="13">
        <v>17</v>
      </c>
      <c r="F125" s="13">
        <v>22</v>
      </c>
      <c r="G125" s="13">
        <v>0</v>
      </c>
      <c r="H125" s="13">
        <v>3</v>
      </c>
      <c r="I125" s="13">
        <v>3</v>
      </c>
      <c r="J125" s="9">
        <v>0.22700000000000001</v>
      </c>
      <c r="K125" s="9">
        <v>0</v>
      </c>
    </row>
    <row r="126" spans="1:11" ht="15" thickBot="1" x14ac:dyDescent="0.3">
      <c r="A126" s="2">
        <v>42008</v>
      </c>
      <c r="B126" s="2" t="s">
        <v>207</v>
      </c>
      <c r="C126" s="2" t="s">
        <v>292</v>
      </c>
      <c r="D126" s="13">
        <v>52</v>
      </c>
      <c r="E126" s="13">
        <v>208</v>
      </c>
      <c r="F126" s="13">
        <v>260</v>
      </c>
      <c r="G126" s="13">
        <v>7</v>
      </c>
      <c r="H126" s="13">
        <v>3</v>
      </c>
      <c r="I126" s="13">
        <v>10</v>
      </c>
      <c r="J126" s="9">
        <v>0.2</v>
      </c>
      <c r="K126" s="9">
        <v>0.7</v>
      </c>
    </row>
    <row r="127" spans="1:11" ht="15" thickBot="1" x14ac:dyDescent="0.3">
      <c r="A127" s="2">
        <v>41027</v>
      </c>
      <c r="B127" s="2" t="s">
        <v>198</v>
      </c>
      <c r="C127" s="2" t="s">
        <v>292</v>
      </c>
      <c r="D127" s="13">
        <v>7</v>
      </c>
      <c r="E127" s="13">
        <v>51</v>
      </c>
      <c r="F127" s="13">
        <v>58</v>
      </c>
      <c r="G127" s="13">
        <v>0</v>
      </c>
      <c r="H127" s="13">
        <v>1</v>
      </c>
      <c r="I127" s="13">
        <v>1</v>
      </c>
      <c r="J127" s="9">
        <v>0.121</v>
      </c>
      <c r="K127" s="9">
        <v>0</v>
      </c>
    </row>
    <row r="128" spans="1:11" ht="15" thickBot="1" x14ac:dyDescent="0.3">
      <c r="A128" s="2">
        <v>45062</v>
      </c>
      <c r="B128" s="2" t="s">
        <v>238</v>
      </c>
      <c r="C128" s="2" t="s">
        <v>292</v>
      </c>
      <c r="D128" s="13">
        <v>27</v>
      </c>
      <c r="E128" s="13">
        <v>47</v>
      </c>
      <c r="F128" s="13">
        <v>74</v>
      </c>
      <c r="G128" s="13">
        <v>9</v>
      </c>
      <c r="H128" s="13">
        <v>0</v>
      </c>
      <c r="I128" s="13">
        <v>9</v>
      </c>
      <c r="J128" s="9">
        <v>0.36499999999999999</v>
      </c>
      <c r="K128" s="9">
        <v>1</v>
      </c>
    </row>
    <row r="129" spans="1:11" ht="15" thickBot="1" x14ac:dyDescent="0.3">
      <c r="A129" s="2">
        <v>43007</v>
      </c>
      <c r="B129" s="2" t="s">
        <v>216</v>
      </c>
      <c r="C129" s="2" t="s">
        <v>292</v>
      </c>
      <c r="D129" s="13">
        <v>18</v>
      </c>
      <c r="E129" s="13">
        <v>38</v>
      </c>
      <c r="F129" s="13">
        <v>56</v>
      </c>
      <c r="G129" s="13">
        <v>5</v>
      </c>
      <c r="H129" s="13">
        <v>10</v>
      </c>
      <c r="I129" s="13">
        <v>15</v>
      </c>
      <c r="J129" s="9">
        <v>0.32100000000000001</v>
      </c>
      <c r="K129" s="9">
        <v>0.33300000000000002</v>
      </c>
    </row>
    <row r="130" spans="1:11" ht="15" thickBot="1" x14ac:dyDescent="0.3">
      <c r="A130" s="2">
        <v>45060</v>
      </c>
      <c r="B130" s="2" t="s">
        <v>236</v>
      </c>
      <c r="C130" s="2" t="s">
        <v>292</v>
      </c>
      <c r="D130" s="13">
        <v>64</v>
      </c>
      <c r="E130" s="13">
        <v>147</v>
      </c>
      <c r="F130" s="13">
        <v>211</v>
      </c>
      <c r="G130" s="13">
        <v>36</v>
      </c>
      <c r="H130" s="13">
        <v>13</v>
      </c>
      <c r="I130" s="13">
        <v>49</v>
      </c>
      <c r="J130" s="9">
        <v>0.30299999999999999</v>
      </c>
      <c r="K130" s="9">
        <v>0.73499999999999999</v>
      </c>
    </row>
    <row r="131" spans="1:11" ht="15" thickBot="1" x14ac:dyDescent="0.3">
      <c r="A131" s="2">
        <v>45068</v>
      </c>
      <c r="B131" s="2" t="s">
        <v>242</v>
      </c>
      <c r="C131" s="2" t="s">
        <v>292</v>
      </c>
      <c r="D131" s="13">
        <v>135</v>
      </c>
      <c r="E131" s="13">
        <v>419</v>
      </c>
      <c r="F131" s="13">
        <v>554</v>
      </c>
      <c r="G131" s="13">
        <v>32</v>
      </c>
      <c r="H131" s="13">
        <v>9</v>
      </c>
      <c r="I131" s="13">
        <v>41</v>
      </c>
      <c r="J131" s="9">
        <v>0.24399999999999999</v>
      </c>
      <c r="K131" s="9">
        <v>0.78</v>
      </c>
    </row>
    <row r="132" spans="1:11" ht="15" thickBot="1" x14ac:dyDescent="0.3">
      <c r="A132" s="2">
        <v>42010</v>
      </c>
      <c r="B132" s="2" t="s">
        <v>208</v>
      </c>
      <c r="C132" s="2" t="s">
        <v>292</v>
      </c>
      <c r="D132" s="13">
        <v>53</v>
      </c>
      <c r="E132" s="13">
        <v>26</v>
      </c>
      <c r="F132" s="13">
        <v>79</v>
      </c>
      <c r="G132" s="13">
        <v>16</v>
      </c>
      <c r="H132" s="13">
        <v>3</v>
      </c>
      <c r="I132" s="13">
        <v>19</v>
      </c>
      <c r="J132" s="9">
        <v>0.67100000000000004</v>
      </c>
      <c r="K132" s="9">
        <v>0.84199999999999997</v>
      </c>
    </row>
    <row r="133" spans="1:11" ht="15" thickBot="1" x14ac:dyDescent="0.3">
      <c r="A133" s="2">
        <v>42011</v>
      </c>
      <c r="B133" s="2" t="s">
        <v>209</v>
      </c>
      <c r="C133" s="2" t="s">
        <v>292</v>
      </c>
      <c r="D133" s="13">
        <v>10</v>
      </c>
      <c r="E133" s="13">
        <v>52</v>
      </c>
      <c r="F133" s="13">
        <v>62</v>
      </c>
      <c r="G133" s="13">
        <v>4</v>
      </c>
      <c r="H133" s="13">
        <v>1</v>
      </c>
      <c r="I133" s="13">
        <v>5</v>
      </c>
      <c r="J133" s="9">
        <v>0.161</v>
      </c>
      <c r="K133" s="9">
        <v>0.8</v>
      </c>
    </row>
    <row r="134" spans="1:11" ht="15" thickBot="1" x14ac:dyDescent="0.3">
      <c r="A134" s="2">
        <v>41034</v>
      </c>
      <c r="B134" s="2" t="s">
        <v>199</v>
      </c>
      <c r="C134" s="2" t="s">
        <v>292</v>
      </c>
      <c r="D134" s="13">
        <v>15</v>
      </c>
      <c r="E134" s="13">
        <v>28</v>
      </c>
      <c r="F134" s="13">
        <v>43</v>
      </c>
      <c r="G134" s="13">
        <v>6</v>
      </c>
      <c r="H134" s="13">
        <v>0</v>
      </c>
      <c r="I134" s="13">
        <v>6</v>
      </c>
      <c r="J134" s="9">
        <v>0.34899999999999998</v>
      </c>
      <c r="K134" s="9">
        <v>1</v>
      </c>
    </row>
    <row r="135" spans="1:11" ht="15" thickBot="1" x14ac:dyDescent="0.3">
      <c r="A135" s="2">
        <v>45063</v>
      </c>
      <c r="B135" s="2" t="s">
        <v>239</v>
      </c>
      <c r="C135" s="2" t="s">
        <v>292</v>
      </c>
      <c r="D135" s="13">
        <v>20</v>
      </c>
      <c r="E135" s="13">
        <v>47</v>
      </c>
      <c r="F135" s="13">
        <v>67</v>
      </c>
      <c r="G135" s="13">
        <v>14</v>
      </c>
      <c r="H135" s="13">
        <v>4</v>
      </c>
      <c r="I135" s="13">
        <v>18</v>
      </c>
      <c r="J135" s="9">
        <v>0.29899999999999999</v>
      </c>
      <c r="K135" s="9">
        <v>0.77800000000000002</v>
      </c>
    </row>
    <row r="136" spans="1:11" ht="15" thickBot="1" x14ac:dyDescent="0.3">
      <c r="A136" s="2">
        <v>44085</v>
      </c>
      <c r="B136" s="2" t="s">
        <v>229</v>
      </c>
      <c r="C136" s="2" t="s">
        <v>292</v>
      </c>
      <c r="D136" s="13">
        <v>194</v>
      </c>
      <c r="E136" s="13">
        <v>220</v>
      </c>
      <c r="F136" s="13">
        <v>414</v>
      </c>
      <c r="G136" s="13">
        <v>135</v>
      </c>
      <c r="H136" s="13">
        <v>34</v>
      </c>
      <c r="I136" s="13">
        <v>169</v>
      </c>
      <c r="J136" s="9">
        <v>0.46899999999999997</v>
      </c>
      <c r="K136" s="9">
        <v>0.79900000000000004</v>
      </c>
    </row>
    <row r="137" spans="1:11" ht="15" thickBot="1" x14ac:dyDescent="0.3">
      <c r="A137" s="2">
        <v>44087</v>
      </c>
      <c r="B137" s="2" t="s">
        <v>231</v>
      </c>
      <c r="C137" s="2" t="s">
        <v>292</v>
      </c>
      <c r="D137" s="13">
        <v>142</v>
      </c>
      <c r="E137" s="13">
        <v>361</v>
      </c>
      <c r="F137" s="13">
        <v>503</v>
      </c>
      <c r="G137" s="13">
        <v>25</v>
      </c>
      <c r="H137" s="13">
        <v>11</v>
      </c>
      <c r="I137" s="13">
        <v>36</v>
      </c>
      <c r="J137" s="9">
        <v>0.28199999999999997</v>
      </c>
      <c r="K137" s="9">
        <v>0.69399999999999995</v>
      </c>
    </row>
    <row r="138" spans="1:11" ht="15" thickBot="1" x14ac:dyDescent="0.3">
      <c r="A138" s="2">
        <v>46029</v>
      </c>
      <c r="B138" s="2" t="s">
        <v>247</v>
      </c>
      <c r="C138" s="2" t="s">
        <v>292</v>
      </c>
      <c r="D138" s="13">
        <v>142</v>
      </c>
      <c r="E138" s="13">
        <v>139</v>
      </c>
      <c r="F138" s="13">
        <v>281</v>
      </c>
      <c r="G138" s="13">
        <v>60</v>
      </c>
      <c r="H138" s="13">
        <v>7</v>
      </c>
      <c r="I138" s="13">
        <v>67</v>
      </c>
      <c r="J138" s="9">
        <v>0.505</v>
      </c>
      <c r="K138" s="9">
        <v>0.89600000000000002</v>
      </c>
    </row>
    <row r="139" spans="1:11" ht="15" thickBot="1" x14ac:dyDescent="0.3">
      <c r="A139" s="2">
        <v>45064</v>
      </c>
      <c r="B139" s="2" t="s">
        <v>240</v>
      </c>
      <c r="C139" s="2" t="s">
        <v>292</v>
      </c>
      <c r="D139" s="13">
        <v>200</v>
      </c>
      <c r="E139" s="13">
        <v>339</v>
      </c>
      <c r="F139" s="13">
        <v>539</v>
      </c>
      <c r="G139" s="13">
        <v>98</v>
      </c>
      <c r="H139" s="13">
        <v>46</v>
      </c>
      <c r="I139" s="13">
        <v>144</v>
      </c>
      <c r="J139" s="9">
        <v>0.371</v>
      </c>
      <c r="K139" s="9">
        <v>0.68100000000000005</v>
      </c>
    </row>
    <row r="140" spans="1:11" ht="15" thickBot="1" x14ac:dyDescent="0.3">
      <c r="A140" s="2">
        <v>43010</v>
      </c>
      <c r="B140" s="2" t="s">
        <v>217</v>
      </c>
      <c r="C140" s="2" t="s">
        <v>292</v>
      </c>
      <c r="D140" s="13">
        <v>200</v>
      </c>
      <c r="E140" s="13">
        <v>87</v>
      </c>
      <c r="F140" s="13">
        <v>287</v>
      </c>
      <c r="G140" s="13">
        <v>121</v>
      </c>
      <c r="H140" s="13">
        <v>3</v>
      </c>
      <c r="I140" s="13">
        <v>124</v>
      </c>
      <c r="J140" s="9">
        <v>0.69699999999999995</v>
      </c>
      <c r="K140" s="9">
        <v>0.97599999999999998</v>
      </c>
    </row>
    <row r="141" spans="1:11" ht="15" thickBot="1" x14ac:dyDescent="0.3">
      <c r="A141" s="2">
        <v>44088</v>
      </c>
      <c r="B141" s="2" t="s">
        <v>232</v>
      </c>
      <c r="C141" s="2" t="s">
        <v>292</v>
      </c>
      <c r="D141" s="13">
        <v>77</v>
      </c>
      <c r="E141" s="13">
        <v>60</v>
      </c>
      <c r="F141" s="13">
        <v>137</v>
      </c>
      <c r="G141" s="13">
        <v>15</v>
      </c>
      <c r="H141" s="13">
        <v>1</v>
      </c>
      <c r="I141" s="13">
        <v>16</v>
      </c>
      <c r="J141" s="9">
        <v>0.56200000000000006</v>
      </c>
      <c r="K141" s="9">
        <v>0.93799999999999994</v>
      </c>
    </row>
    <row r="142" spans="1:11" ht="15" thickBot="1" x14ac:dyDescent="0.3">
      <c r="A142" s="2">
        <v>44086</v>
      </c>
      <c r="B142" s="2" t="s">
        <v>230</v>
      </c>
      <c r="C142" s="2" t="s">
        <v>292</v>
      </c>
      <c r="D142" s="13">
        <v>143</v>
      </c>
      <c r="E142" s="13">
        <v>159</v>
      </c>
      <c r="F142" s="13">
        <v>302</v>
      </c>
      <c r="G142" s="13">
        <v>23</v>
      </c>
      <c r="H142" s="13">
        <v>8</v>
      </c>
      <c r="I142" s="13">
        <v>31</v>
      </c>
      <c r="J142" s="9">
        <v>0.47399999999999998</v>
      </c>
      <c r="K142" s="9">
        <v>0.74199999999999999</v>
      </c>
    </row>
    <row r="143" spans="1:11" ht="15" thickBot="1" x14ac:dyDescent="0.3">
      <c r="A143" s="2">
        <v>41048</v>
      </c>
      <c r="B143" s="2" t="s">
        <v>200</v>
      </c>
      <c r="C143" s="2" t="s">
        <v>292</v>
      </c>
      <c r="D143" s="13">
        <v>33</v>
      </c>
      <c r="E143" s="13">
        <v>70</v>
      </c>
      <c r="F143" s="13">
        <v>103</v>
      </c>
      <c r="G143" s="13">
        <v>18</v>
      </c>
      <c r="H143" s="13">
        <v>13</v>
      </c>
      <c r="I143" s="13">
        <v>31</v>
      </c>
      <c r="J143" s="9">
        <v>0.32</v>
      </c>
      <c r="K143" s="9">
        <v>0.58099999999999996</v>
      </c>
    </row>
    <row r="144" spans="1:11" ht="15" thickBot="1" x14ac:dyDescent="0.3">
      <c r="A144" s="2">
        <v>44052</v>
      </c>
      <c r="B144" s="2" t="s">
        <v>224</v>
      </c>
      <c r="C144" s="2" t="s">
        <v>292</v>
      </c>
      <c r="D144" s="13">
        <v>80</v>
      </c>
      <c r="E144" s="13">
        <v>120</v>
      </c>
      <c r="F144" s="13">
        <v>200</v>
      </c>
      <c r="G144" s="13">
        <v>22</v>
      </c>
      <c r="H144" s="13">
        <v>1</v>
      </c>
      <c r="I144" s="13">
        <v>23</v>
      </c>
      <c r="J144" s="9">
        <v>0.4</v>
      </c>
      <c r="K144" s="9">
        <v>0.95699999999999996</v>
      </c>
    </row>
    <row r="145" spans="1:11" ht="15" thickBot="1" x14ac:dyDescent="0.3">
      <c r="A145" s="2">
        <v>45035</v>
      </c>
      <c r="B145" s="2" t="s">
        <v>233</v>
      </c>
      <c r="C145" s="2" t="s">
        <v>292</v>
      </c>
      <c r="D145" s="13">
        <v>62</v>
      </c>
      <c r="E145" s="13">
        <v>139</v>
      </c>
      <c r="F145" s="13">
        <v>201</v>
      </c>
      <c r="G145" s="13">
        <v>21</v>
      </c>
      <c r="H145" s="13">
        <v>11</v>
      </c>
      <c r="I145" s="13">
        <v>32</v>
      </c>
      <c r="J145" s="9">
        <v>0.308</v>
      </c>
      <c r="K145" s="9">
        <v>0.65600000000000003</v>
      </c>
    </row>
    <row r="146" spans="1:11" ht="15" thickBot="1" x14ac:dyDescent="0.3">
      <c r="A146" s="2">
        <v>45041</v>
      </c>
      <c r="B146" s="2" t="s">
        <v>234</v>
      </c>
      <c r="C146" s="2" t="s">
        <v>292</v>
      </c>
      <c r="D146" s="13">
        <v>212</v>
      </c>
      <c r="E146" s="13">
        <v>208</v>
      </c>
      <c r="F146" s="13">
        <v>420</v>
      </c>
      <c r="G146" s="13">
        <v>153</v>
      </c>
      <c r="H146" s="13">
        <v>16</v>
      </c>
      <c r="I146" s="13">
        <v>169</v>
      </c>
      <c r="J146" s="9">
        <v>0.505</v>
      </c>
      <c r="K146" s="9">
        <v>0.90500000000000003</v>
      </c>
    </row>
    <row r="147" spans="1:11" ht="15" thickBot="1" x14ac:dyDescent="0.3">
      <c r="A147" s="2">
        <v>46020</v>
      </c>
      <c r="B147" s="2" t="s">
        <v>243</v>
      </c>
      <c r="C147" s="2" t="s">
        <v>292</v>
      </c>
      <c r="D147" s="13">
        <v>24</v>
      </c>
      <c r="E147" s="13">
        <v>266</v>
      </c>
      <c r="F147" s="13">
        <v>290</v>
      </c>
      <c r="G147" s="13">
        <v>1</v>
      </c>
      <c r="H147" s="13">
        <v>2</v>
      </c>
      <c r="I147" s="13">
        <v>3</v>
      </c>
      <c r="J147" s="9">
        <v>8.3000000000000004E-2</v>
      </c>
      <c r="K147" s="9">
        <v>0.33300000000000002</v>
      </c>
    </row>
    <row r="148" spans="1:11" ht="15" thickBot="1" x14ac:dyDescent="0.3">
      <c r="A148" s="2">
        <v>43014</v>
      </c>
      <c r="B148" s="2" t="s">
        <v>218</v>
      </c>
      <c r="C148" s="2" t="s">
        <v>292</v>
      </c>
      <c r="D148" s="13">
        <v>100</v>
      </c>
      <c r="E148" s="13">
        <v>83</v>
      </c>
      <c r="F148" s="13">
        <v>183</v>
      </c>
      <c r="G148" s="13">
        <v>36</v>
      </c>
      <c r="H148" s="13">
        <v>5</v>
      </c>
      <c r="I148" s="13">
        <v>41</v>
      </c>
      <c r="J148" s="9">
        <v>0.54600000000000004</v>
      </c>
      <c r="K148" s="9">
        <v>0.878</v>
      </c>
    </row>
    <row r="149" spans="1:11" ht="15" thickBot="1" x14ac:dyDescent="0.3">
      <c r="A149" s="2">
        <v>41063</v>
      </c>
      <c r="B149" s="2" t="s">
        <v>201</v>
      </c>
      <c r="C149" s="2" t="s">
        <v>292</v>
      </c>
      <c r="D149" s="13">
        <v>13</v>
      </c>
      <c r="E149" s="13">
        <v>51</v>
      </c>
      <c r="F149" s="13">
        <v>64</v>
      </c>
      <c r="G149" s="13">
        <v>5</v>
      </c>
      <c r="H149" s="13">
        <v>0</v>
      </c>
      <c r="I149" s="13">
        <v>5</v>
      </c>
      <c r="J149" s="9">
        <v>0.20300000000000001</v>
      </c>
      <c r="K149" s="9">
        <v>1</v>
      </c>
    </row>
    <row r="150" spans="1:11" ht="15" thickBot="1" x14ac:dyDescent="0.3">
      <c r="A150" s="2">
        <v>44064</v>
      </c>
      <c r="B150" s="2" t="s">
        <v>225</v>
      </c>
      <c r="C150" s="2" t="s">
        <v>292</v>
      </c>
      <c r="D150" s="13">
        <v>28</v>
      </c>
      <c r="E150" s="13">
        <v>16</v>
      </c>
      <c r="F150" s="13">
        <v>44</v>
      </c>
      <c r="G150" s="13">
        <v>10</v>
      </c>
      <c r="H150" s="13">
        <v>5</v>
      </c>
      <c r="I150" s="13">
        <v>15</v>
      </c>
      <c r="J150" s="9">
        <v>0.63600000000000001</v>
      </c>
      <c r="K150" s="9">
        <v>0.66700000000000004</v>
      </c>
    </row>
    <row r="151" spans="1:11" ht="15" thickBot="1" x14ac:dyDescent="0.3">
      <c r="A151" s="2">
        <v>46021</v>
      </c>
      <c r="B151" s="2" t="s">
        <v>244</v>
      </c>
      <c r="C151" s="2" t="s">
        <v>292</v>
      </c>
      <c r="D151" s="13">
        <v>63</v>
      </c>
      <c r="E151" s="13">
        <v>234</v>
      </c>
      <c r="F151" s="13">
        <v>297</v>
      </c>
      <c r="G151" s="13">
        <v>5</v>
      </c>
      <c r="H151" s="13">
        <v>3</v>
      </c>
      <c r="I151" s="13">
        <v>8</v>
      </c>
      <c r="J151" s="9">
        <v>0.21199999999999999</v>
      </c>
      <c r="K151" s="9">
        <v>0.625</v>
      </c>
    </row>
    <row r="152" spans="1:11" ht="15" thickBot="1" x14ac:dyDescent="0.3">
      <c r="A152" s="2">
        <v>46024</v>
      </c>
      <c r="B152" s="2" t="s">
        <v>245</v>
      </c>
      <c r="C152" s="2" t="s">
        <v>292</v>
      </c>
      <c r="D152" s="13">
        <v>86</v>
      </c>
      <c r="E152" s="13">
        <v>539</v>
      </c>
      <c r="F152" s="13">
        <v>625</v>
      </c>
      <c r="G152" s="13">
        <v>18</v>
      </c>
      <c r="H152" s="13">
        <v>2</v>
      </c>
      <c r="I152" s="13">
        <v>20</v>
      </c>
      <c r="J152" s="9">
        <v>0.13800000000000001</v>
      </c>
      <c r="K152" s="9">
        <v>0.9</v>
      </c>
    </row>
    <row r="153" spans="1:11" ht="15" thickBot="1" x14ac:dyDescent="0.3">
      <c r="A153" s="2">
        <v>46025</v>
      </c>
      <c r="B153" s="2" t="s">
        <v>246</v>
      </c>
      <c r="C153" s="2" t="s">
        <v>292</v>
      </c>
      <c r="D153" s="13">
        <v>26</v>
      </c>
      <c r="E153" s="13">
        <v>38</v>
      </c>
      <c r="F153" s="13">
        <v>64</v>
      </c>
      <c r="G153" s="13">
        <v>10</v>
      </c>
      <c r="H153" s="13">
        <v>0</v>
      </c>
      <c r="I153" s="13">
        <v>10</v>
      </c>
      <c r="J153" s="9">
        <v>0.40600000000000003</v>
      </c>
      <c r="K153" s="9">
        <v>1</v>
      </c>
    </row>
    <row r="154" spans="1:11" ht="15" thickBot="1" x14ac:dyDescent="0.3">
      <c r="A154" s="2">
        <v>42023</v>
      </c>
      <c r="B154" s="2" t="s">
        <v>210</v>
      </c>
      <c r="C154" s="2" t="s">
        <v>292</v>
      </c>
      <c r="D154" s="13">
        <v>23</v>
      </c>
      <c r="E154" s="13">
        <v>77</v>
      </c>
      <c r="F154" s="13">
        <v>100</v>
      </c>
      <c r="G154" s="13">
        <v>4</v>
      </c>
      <c r="H154" s="13">
        <v>2</v>
      </c>
      <c r="I154" s="13">
        <v>6</v>
      </c>
      <c r="J154" s="9">
        <v>0.23</v>
      </c>
      <c r="K154" s="9">
        <v>0.66700000000000004</v>
      </c>
    </row>
    <row r="155" spans="1:11" ht="15" thickBot="1" x14ac:dyDescent="0.3">
      <c r="A155" s="2">
        <v>42025</v>
      </c>
      <c r="B155" s="2" t="s">
        <v>211</v>
      </c>
      <c r="C155" s="2" t="s">
        <v>292</v>
      </c>
      <c r="D155" s="13">
        <v>61</v>
      </c>
      <c r="E155" s="13">
        <v>64</v>
      </c>
      <c r="F155" s="13">
        <v>125</v>
      </c>
      <c r="G155" s="13">
        <v>9</v>
      </c>
      <c r="H155" s="13">
        <v>1</v>
      </c>
      <c r="I155" s="13">
        <v>10</v>
      </c>
      <c r="J155" s="9">
        <v>0.48799999999999999</v>
      </c>
      <c r="K155" s="9">
        <v>0.9</v>
      </c>
    </row>
    <row r="156" spans="1:11" ht="15" thickBot="1" x14ac:dyDescent="0.3">
      <c r="A156" s="2">
        <v>42026</v>
      </c>
      <c r="B156" s="2" t="s">
        <v>212</v>
      </c>
      <c r="C156" s="2" t="s">
        <v>292</v>
      </c>
      <c r="D156" s="13">
        <v>15</v>
      </c>
      <c r="E156" s="13">
        <v>24</v>
      </c>
      <c r="F156" s="13">
        <v>39</v>
      </c>
      <c r="G156" s="13">
        <v>6</v>
      </c>
      <c r="H156" s="13">
        <v>2</v>
      </c>
      <c r="I156" s="13">
        <v>8</v>
      </c>
      <c r="J156" s="9">
        <v>0.38500000000000001</v>
      </c>
      <c r="K156" s="9">
        <v>0.75</v>
      </c>
    </row>
    <row r="157" spans="1:11" ht="15" thickBot="1" x14ac:dyDescent="0.3">
      <c r="A157" s="2">
        <v>45061</v>
      </c>
      <c r="B157" s="2" t="s">
        <v>237</v>
      </c>
      <c r="C157" s="2" t="s">
        <v>292</v>
      </c>
      <c r="D157" s="13">
        <v>185</v>
      </c>
      <c r="E157" s="13">
        <v>441</v>
      </c>
      <c r="F157" s="13">
        <v>626</v>
      </c>
      <c r="G157" s="13">
        <v>111</v>
      </c>
      <c r="H157" s="13">
        <v>54</v>
      </c>
      <c r="I157" s="13">
        <v>165</v>
      </c>
      <c r="J157" s="9">
        <v>0.29599999999999999</v>
      </c>
      <c r="K157" s="9">
        <v>0.67300000000000004</v>
      </c>
    </row>
    <row r="158" spans="1:11" ht="15" thickBot="1" x14ac:dyDescent="0.3">
      <c r="A158" s="2">
        <v>42028</v>
      </c>
      <c r="B158" s="2" t="s">
        <v>213</v>
      </c>
      <c r="C158" s="2" t="s">
        <v>292</v>
      </c>
      <c r="D158" s="13">
        <v>21</v>
      </c>
      <c r="E158" s="13">
        <v>32</v>
      </c>
      <c r="F158" s="13">
        <v>53</v>
      </c>
      <c r="G158" s="13">
        <v>0</v>
      </c>
      <c r="H158" s="13">
        <v>3</v>
      </c>
      <c r="I158" s="13">
        <v>3</v>
      </c>
      <c r="J158" s="9">
        <v>0.39600000000000002</v>
      </c>
      <c r="K158" s="9">
        <v>0</v>
      </c>
    </row>
    <row r="159" spans="1:11" ht="15" thickBot="1" x14ac:dyDescent="0.3">
      <c r="A159" s="2">
        <v>43018</v>
      </c>
      <c r="B159" s="2" t="s">
        <v>219</v>
      </c>
      <c r="C159" s="2" t="s">
        <v>292</v>
      </c>
      <c r="D159" s="13">
        <v>3</v>
      </c>
      <c r="E159" s="13">
        <v>13</v>
      </c>
      <c r="F159" s="13">
        <v>16</v>
      </c>
      <c r="G159" s="13">
        <v>1</v>
      </c>
      <c r="H159" s="13">
        <v>0</v>
      </c>
      <c r="I159" s="13">
        <v>1</v>
      </c>
      <c r="J159" s="9">
        <v>0.188</v>
      </c>
      <c r="K159" s="9">
        <v>1</v>
      </c>
    </row>
    <row r="160" spans="1:11" ht="15" thickBot="1" x14ac:dyDescent="0.3">
      <c r="A160" s="2">
        <v>41081</v>
      </c>
      <c r="B160" s="2" t="s">
        <v>202</v>
      </c>
      <c r="C160" s="2" t="s">
        <v>292</v>
      </c>
      <c r="D160" s="13">
        <v>45</v>
      </c>
      <c r="E160" s="13">
        <v>101</v>
      </c>
      <c r="F160" s="13">
        <v>146</v>
      </c>
      <c r="G160" s="13">
        <v>23</v>
      </c>
      <c r="H160" s="13">
        <v>7</v>
      </c>
      <c r="I160" s="13">
        <v>30</v>
      </c>
      <c r="J160" s="9">
        <v>0.308</v>
      </c>
      <c r="K160" s="9">
        <v>0.76700000000000002</v>
      </c>
    </row>
    <row r="161" spans="1:11" ht="15" thickBot="1" x14ac:dyDescent="0.3">
      <c r="A161" s="2">
        <v>44081</v>
      </c>
      <c r="B161" s="2" t="s">
        <v>226</v>
      </c>
      <c r="C161" s="2" t="s">
        <v>292</v>
      </c>
      <c r="D161" s="13">
        <v>113</v>
      </c>
      <c r="E161" s="13">
        <v>196</v>
      </c>
      <c r="F161" s="13">
        <v>309</v>
      </c>
      <c r="G161" s="13">
        <v>50</v>
      </c>
      <c r="H161" s="13">
        <v>1</v>
      </c>
      <c r="I161" s="13">
        <v>51</v>
      </c>
      <c r="J161" s="9">
        <v>0.36599999999999999</v>
      </c>
      <c r="K161" s="9">
        <v>0.98</v>
      </c>
    </row>
    <row r="162" spans="1:11" ht="15" thickBot="1" x14ac:dyDescent="0.3">
      <c r="A162" s="2">
        <v>45065</v>
      </c>
      <c r="B162" s="2" t="s">
        <v>241</v>
      </c>
      <c r="C162" s="2" t="s">
        <v>292</v>
      </c>
      <c r="D162" s="13">
        <v>25</v>
      </c>
      <c r="E162" s="13">
        <v>102</v>
      </c>
      <c r="F162" s="13">
        <v>127</v>
      </c>
      <c r="G162" s="13">
        <v>12</v>
      </c>
      <c r="H162" s="13">
        <v>10</v>
      </c>
      <c r="I162" s="13">
        <v>22</v>
      </c>
      <c r="J162" s="9">
        <v>0.19700000000000001</v>
      </c>
      <c r="K162" s="9">
        <v>0.54500000000000004</v>
      </c>
    </row>
    <row r="163" spans="1:11" ht="15" thickBot="1" x14ac:dyDescent="0.3">
      <c r="A163" s="2">
        <v>24001</v>
      </c>
      <c r="B163" s="2" t="s">
        <v>102</v>
      </c>
      <c r="C163" s="2" t="s">
        <v>290</v>
      </c>
      <c r="D163" s="13">
        <v>137</v>
      </c>
      <c r="E163" s="13">
        <v>226</v>
      </c>
      <c r="F163" s="13">
        <v>363</v>
      </c>
      <c r="G163" s="13">
        <v>40</v>
      </c>
      <c r="H163" s="13">
        <v>23</v>
      </c>
      <c r="I163" s="13">
        <v>63</v>
      </c>
      <c r="J163" s="9">
        <v>0.377</v>
      </c>
      <c r="K163" s="9">
        <v>0.63500000000000001</v>
      </c>
    </row>
    <row r="164" spans="1:11" ht="15" thickBot="1" x14ac:dyDescent="0.3">
      <c r="A164" s="2">
        <v>23105</v>
      </c>
      <c r="B164" s="2" t="s">
        <v>100</v>
      </c>
      <c r="C164" s="2" t="s">
        <v>290</v>
      </c>
      <c r="D164" s="13">
        <v>4</v>
      </c>
      <c r="E164" s="13">
        <v>26</v>
      </c>
      <c r="F164" s="13">
        <v>30</v>
      </c>
      <c r="G164" s="13">
        <v>4</v>
      </c>
      <c r="H164" s="13">
        <v>0</v>
      </c>
      <c r="I164" s="13">
        <v>4</v>
      </c>
      <c r="J164" s="9">
        <v>0.13300000000000001</v>
      </c>
      <c r="K164" s="9">
        <v>1</v>
      </c>
    </row>
    <row r="165" spans="1:11" ht="15" thickBot="1" x14ac:dyDescent="0.3">
      <c r="A165" s="2">
        <v>23002</v>
      </c>
      <c r="B165" s="2" t="s">
        <v>69</v>
      </c>
      <c r="C165" s="2" t="s">
        <v>290</v>
      </c>
      <c r="D165" s="13">
        <v>83</v>
      </c>
      <c r="E165" s="13">
        <v>86</v>
      </c>
      <c r="F165" s="13">
        <v>169</v>
      </c>
      <c r="G165" s="13">
        <v>37</v>
      </c>
      <c r="H165" s="13">
        <v>3</v>
      </c>
      <c r="I165" s="13">
        <v>40</v>
      </c>
      <c r="J165" s="9">
        <v>0.49099999999999999</v>
      </c>
      <c r="K165" s="9">
        <v>0.92500000000000004</v>
      </c>
    </row>
    <row r="166" spans="1:11" ht="15" thickBot="1" x14ac:dyDescent="0.3">
      <c r="A166" s="2">
        <v>23003</v>
      </c>
      <c r="B166" s="2" t="s">
        <v>70</v>
      </c>
      <c r="C166" s="2" t="s">
        <v>290</v>
      </c>
      <c r="D166" s="13">
        <v>29</v>
      </c>
      <c r="E166" s="13">
        <v>48</v>
      </c>
      <c r="F166" s="13">
        <v>77</v>
      </c>
      <c r="G166" s="13">
        <v>12</v>
      </c>
      <c r="H166" s="13">
        <v>7</v>
      </c>
      <c r="I166" s="13">
        <v>19</v>
      </c>
      <c r="J166" s="9">
        <v>0.377</v>
      </c>
      <c r="K166" s="9">
        <v>0.63200000000000001</v>
      </c>
    </row>
    <row r="167" spans="1:11" ht="15" thickBot="1" x14ac:dyDescent="0.3">
      <c r="A167" s="2">
        <v>24007</v>
      </c>
      <c r="B167" s="2" t="s">
        <v>103</v>
      </c>
      <c r="C167" s="2" t="s">
        <v>290</v>
      </c>
      <c r="D167" s="13">
        <v>8</v>
      </c>
      <c r="E167" s="13">
        <v>131</v>
      </c>
      <c r="F167" s="13">
        <v>139</v>
      </c>
      <c r="G167" s="13">
        <v>1</v>
      </c>
      <c r="H167" s="13">
        <v>4</v>
      </c>
      <c r="I167" s="13">
        <v>5</v>
      </c>
      <c r="J167" s="9">
        <v>5.8000000000000003E-2</v>
      </c>
      <c r="K167" s="9">
        <v>0.2</v>
      </c>
    </row>
    <row r="168" spans="1:11" ht="15" thickBot="1" x14ac:dyDescent="0.3">
      <c r="A168" s="2">
        <v>24008</v>
      </c>
      <c r="B168" s="2" t="s">
        <v>104</v>
      </c>
      <c r="C168" s="2" t="s">
        <v>290</v>
      </c>
      <c r="D168" s="13">
        <v>25</v>
      </c>
      <c r="E168" s="13">
        <v>179</v>
      </c>
      <c r="F168" s="13">
        <v>204</v>
      </c>
      <c r="G168" s="13">
        <v>11</v>
      </c>
      <c r="H168" s="13">
        <v>15</v>
      </c>
      <c r="I168" s="13">
        <v>26</v>
      </c>
      <c r="J168" s="9">
        <v>0.123</v>
      </c>
      <c r="K168" s="9">
        <v>0.42299999999999999</v>
      </c>
    </row>
    <row r="169" spans="1:11" ht="15" thickBot="1" x14ac:dyDescent="0.3">
      <c r="A169" s="2">
        <v>24009</v>
      </c>
      <c r="B169" s="2" t="s">
        <v>105</v>
      </c>
      <c r="C169" s="2" t="s">
        <v>290</v>
      </c>
      <c r="D169" s="13">
        <v>7</v>
      </c>
      <c r="E169" s="13">
        <v>33</v>
      </c>
      <c r="F169" s="13">
        <v>40</v>
      </c>
      <c r="G169" s="13">
        <v>4</v>
      </c>
      <c r="H169" s="13">
        <v>13</v>
      </c>
      <c r="I169" s="13">
        <v>17</v>
      </c>
      <c r="J169" s="9">
        <v>0.17499999999999999</v>
      </c>
      <c r="K169" s="9">
        <v>0.23499999999999999</v>
      </c>
    </row>
    <row r="170" spans="1:11" ht="15" thickBot="1" x14ac:dyDescent="0.3">
      <c r="A170" s="2">
        <v>23009</v>
      </c>
      <c r="B170" s="2" t="s">
        <v>71</v>
      </c>
      <c r="C170" s="2" t="s">
        <v>290</v>
      </c>
      <c r="D170" s="13">
        <v>16</v>
      </c>
      <c r="E170" s="13">
        <v>75</v>
      </c>
      <c r="F170" s="13">
        <v>91</v>
      </c>
      <c r="G170" s="13">
        <v>4</v>
      </c>
      <c r="H170" s="13">
        <v>1</v>
      </c>
      <c r="I170" s="13">
        <v>5</v>
      </c>
      <c r="J170" s="9">
        <v>0.17599999999999999</v>
      </c>
      <c r="K170" s="9">
        <v>0.8</v>
      </c>
    </row>
    <row r="171" spans="1:11" ht="15" thickBot="1" x14ac:dyDescent="0.3">
      <c r="A171" s="2">
        <v>24011</v>
      </c>
      <c r="B171" s="2" t="s">
        <v>106</v>
      </c>
      <c r="C171" s="2" t="s">
        <v>290</v>
      </c>
      <c r="D171" s="13">
        <v>167</v>
      </c>
      <c r="E171" s="13">
        <v>7</v>
      </c>
      <c r="F171" s="13">
        <v>174</v>
      </c>
      <c r="G171" s="13">
        <v>56</v>
      </c>
      <c r="H171" s="13">
        <v>2</v>
      </c>
      <c r="I171" s="13">
        <v>58</v>
      </c>
      <c r="J171" s="9">
        <v>0.96</v>
      </c>
      <c r="K171" s="9">
        <v>0.96599999999999997</v>
      </c>
    </row>
    <row r="172" spans="1:11" ht="15" thickBot="1" x14ac:dyDescent="0.3">
      <c r="A172" s="2">
        <v>24014</v>
      </c>
      <c r="B172" s="2" t="s">
        <v>107</v>
      </c>
      <c r="C172" s="2" t="s">
        <v>290</v>
      </c>
      <c r="D172" s="13">
        <v>6</v>
      </c>
      <c r="E172" s="13">
        <v>52</v>
      </c>
      <c r="F172" s="13">
        <v>58</v>
      </c>
      <c r="G172" s="13">
        <v>4</v>
      </c>
      <c r="H172" s="13">
        <v>1</v>
      </c>
      <c r="I172" s="13">
        <v>5</v>
      </c>
      <c r="J172" s="9">
        <v>0.10299999999999999</v>
      </c>
      <c r="K172" s="9">
        <v>0.8</v>
      </c>
    </row>
    <row r="173" spans="1:11" ht="15" thickBot="1" x14ac:dyDescent="0.3">
      <c r="A173" s="2">
        <v>24016</v>
      </c>
      <c r="B173" s="2" t="s">
        <v>108</v>
      </c>
      <c r="C173" s="2" t="s">
        <v>290</v>
      </c>
      <c r="D173" s="13">
        <v>10</v>
      </c>
      <c r="E173" s="13">
        <v>65</v>
      </c>
      <c r="F173" s="13">
        <v>75</v>
      </c>
      <c r="G173" s="13">
        <v>1</v>
      </c>
      <c r="H173" s="13">
        <v>1</v>
      </c>
      <c r="I173" s="13">
        <v>2</v>
      </c>
      <c r="J173" s="9">
        <v>0.13300000000000001</v>
      </c>
      <c r="K173" s="9">
        <v>0.5</v>
      </c>
    </row>
    <row r="174" spans="1:11" ht="15" thickBot="1" x14ac:dyDescent="0.3">
      <c r="A174" s="2">
        <v>24020</v>
      </c>
      <c r="B174" s="2" t="s">
        <v>109</v>
      </c>
      <c r="C174" s="2" t="s">
        <v>290</v>
      </c>
      <c r="D174" s="13">
        <v>68</v>
      </c>
      <c r="E174" s="13">
        <v>221</v>
      </c>
      <c r="F174" s="13">
        <v>289</v>
      </c>
      <c r="G174" s="13">
        <v>47</v>
      </c>
      <c r="H174" s="13">
        <v>32</v>
      </c>
      <c r="I174" s="13">
        <v>79</v>
      </c>
      <c r="J174" s="9">
        <v>0.23499999999999999</v>
      </c>
      <c r="K174" s="9">
        <v>0.59499999999999997</v>
      </c>
    </row>
    <row r="175" spans="1:11" ht="15" thickBot="1" x14ac:dyDescent="0.3">
      <c r="A175" s="2">
        <v>23016</v>
      </c>
      <c r="B175" s="2" t="s">
        <v>72</v>
      </c>
      <c r="C175" s="2" t="s">
        <v>290</v>
      </c>
      <c r="D175" s="13">
        <v>113</v>
      </c>
      <c r="E175" s="13">
        <v>83</v>
      </c>
      <c r="F175" s="13">
        <v>196</v>
      </c>
      <c r="G175" s="13">
        <v>49</v>
      </c>
      <c r="H175" s="13">
        <v>0</v>
      </c>
      <c r="I175" s="13">
        <v>49</v>
      </c>
      <c r="J175" s="9">
        <v>0.57699999999999996</v>
      </c>
      <c r="K175" s="9">
        <v>1</v>
      </c>
    </row>
    <row r="176" spans="1:11" ht="15" thickBot="1" x14ac:dyDescent="0.3">
      <c r="A176" s="2">
        <v>23098</v>
      </c>
      <c r="B176" s="2" t="s">
        <v>93</v>
      </c>
      <c r="C176" s="2" t="s">
        <v>290</v>
      </c>
      <c r="D176" s="13">
        <v>0</v>
      </c>
      <c r="E176" s="13">
        <v>2</v>
      </c>
      <c r="F176" s="13">
        <v>2</v>
      </c>
      <c r="G176" s="13">
        <v>0</v>
      </c>
      <c r="H176" s="13">
        <v>0</v>
      </c>
      <c r="I176" s="13">
        <v>0</v>
      </c>
      <c r="J176" s="9">
        <v>0</v>
      </c>
      <c r="K176" s="9" t="s">
        <v>289</v>
      </c>
    </row>
    <row r="177" spans="1:11" ht="15" thickBot="1" x14ac:dyDescent="0.3">
      <c r="A177" s="2">
        <v>24028</v>
      </c>
      <c r="B177" s="2" t="s">
        <v>110</v>
      </c>
      <c r="C177" s="2" t="s">
        <v>290</v>
      </c>
      <c r="D177" s="13">
        <v>11</v>
      </c>
      <c r="E177" s="13">
        <v>32</v>
      </c>
      <c r="F177" s="13">
        <v>43</v>
      </c>
      <c r="G177" s="13">
        <v>6</v>
      </c>
      <c r="H177" s="13">
        <v>6</v>
      </c>
      <c r="I177" s="13">
        <v>12</v>
      </c>
      <c r="J177" s="9">
        <v>0.25600000000000001</v>
      </c>
      <c r="K177" s="9">
        <v>0.5</v>
      </c>
    </row>
    <row r="178" spans="1:11" ht="15" thickBot="1" x14ac:dyDescent="0.3">
      <c r="A178" s="2">
        <v>24137</v>
      </c>
      <c r="B178" s="2" t="s">
        <v>131</v>
      </c>
      <c r="C178" s="2" t="s">
        <v>290</v>
      </c>
      <c r="D178" s="13">
        <v>11</v>
      </c>
      <c r="E178" s="13">
        <v>64</v>
      </c>
      <c r="F178" s="13">
        <v>75</v>
      </c>
      <c r="G178" s="13">
        <v>2</v>
      </c>
      <c r="H178" s="13">
        <v>3</v>
      </c>
      <c r="I178" s="13">
        <v>5</v>
      </c>
      <c r="J178" s="9">
        <v>0.14699999999999999</v>
      </c>
      <c r="K178" s="9">
        <v>0.4</v>
      </c>
    </row>
    <row r="179" spans="1:11" ht="15" thickBot="1" x14ac:dyDescent="0.3">
      <c r="A179" s="2">
        <v>23025</v>
      </c>
      <c r="B179" s="2" t="s">
        <v>73</v>
      </c>
      <c r="C179" s="2" t="s">
        <v>290</v>
      </c>
      <c r="D179" s="13">
        <v>7</v>
      </c>
      <c r="E179" s="13">
        <v>33</v>
      </c>
      <c r="F179" s="13">
        <v>40</v>
      </c>
      <c r="G179" s="13">
        <v>7</v>
      </c>
      <c r="H179" s="13">
        <v>2</v>
      </c>
      <c r="I179" s="13">
        <v>9</v>
      </c>
      <c r="J179" s="9">
        <v>0.17499999999999999</v>
      </c>
      <c r="K179" s="9">
        <v>0.77800000000000002</v>
      </c>
    </row>
    <row r="180" spans="1:11" ht="15" thickBot="1" x14ac:dyDescent="0.3">
      <c r="A180" s="2">
        <v>24033</v>
      </c>
      <c r="B180" s="2" t="s">
        <v>111</v>
      </c>
      <c r="C180" s="2" t="s">
        <v>290</v>
      </c>
      <c r="D180" s="13">
        <v>1</v>
      </c>
      <c r="E180" s="13">
        <v>22</v>
      </c>
      <c r="F180" s="13">
        <v>23</v>
      </c>
      <c r="G180" s="13">
        <v>0</v>
      </c>
      <c r="H180" s="13">
        <v>0</v>
      </c>
      <c r="I180" s="13">
        <v>0</v>
      </c>
      <c r="J180" s="9">
        <v>4.2999999999999997E-2</v>
      </c>
      <c r="K180" s="9" t="s">
        <v>289</v>
      </c>
    </row>
    <row r="181" spans="1:11" ht="15" thickBot="1" x14ac:dyDescent="0.3">
      <c r="A181" s="2">
        <v>23027</v>
      </c>
      <c r="B181" s="2" t="s">
        <v>74</v>
      </c>
      <c r="C181" s="2" t="s">
        <v>290</v>
      </c>
      <c r="D181" s="13">
        <v>2</v>
      </c>
      <c r="E181" s="13">
        <v>74</v>
      </c>
      <c r="F181" s="13">
        <v>76</v>
      </c>
      <c r="G181" s="13">
        <v>1</v>
      </c>
      <c r="H181" s="13">
        <v>3</v>
      </c>
      <c r="I181" s="13">
        <v>4</v>
      </c>
      <c r="J181" s="9">
        <v>2.5999999999999999E-2</v>
      </c>
      <c r="K181" s="9">
        <v>0.25</v>
      </c>
    </row>
    <row r="182" spans="1:11" ht="15" thickBot="1" x14ac:dyDescent="0.3">
      <c r="A182" s="2">
        <v>24038</v>
      </c>
      <c r="B182" s="2" t="s">
        <v>112</v>
      </c>
      <c r="C182" s="2" t="s">
        <v>290</v>
      </c>
      <c r="D182" s="13">
        <v>79</v>
      </c>
      <c r="E182" s="13">
        <v>15</v>
      </c>
      <c r="F182" s="13">
        <v>94</v>
      </c>
      <c r="G182" s="13">
        <v>10</v>
      </c>
      <c r="H182" s="13">
        <v>3</v>
      </c>
      <c r="I182" s="13">
        <v>13</v>
      </c>
      <c r="J182" s="9">
        <v>0.84</v>
      </c>
      <c r="K182" s="9">
        <v>0.76900000000000002</v>
      </c>
    </row>
    <row r="183" spans="1:11" ht="15" thickBot="1" x14ac:dyDescent="0.3">
      <c r="A183" s="2">
        <v>24041</v>
      </c>
      <c r="B183" s="2" t="s">
        <v>113</v>
      </c>
      <c r="C183" s="2" t="s">
        <v>290</v>
      </c>
      <c r="D183" s="13">
        <v>1</v>
      </c>
      <c r="E183" s="13">
        <v>25</v>
      </c>
      <c r="F183" s="13">
        <v>26</v>
      </c>
      <c r="G183" s="13">
        <v>1</v>
      </c>
      <c r="H183" s="13">
        <v>4</v>
      </c>
      <c r="I183" s="13">
        <v>5</v>
      </c>
      <c r="J183" s="9">
        <v>3.7999999999999999E-2</v>
      </c>
      <c r="K183" s="9">
        <v>0.2</v>
      </c>
    </row>
    <row r="184" spans="1:11" ht="15" thickBot="1" x14ac:dyDescent="0.3">
      <c r="A184" s="2">
        <v>23033</v>
      </c>
      <c r="B184" s="2" t="s">
        <v>75</v>
      </c>
      <c r="C184" s="2" t="s">
        <v>290</v>
      </c>
      <c r="D184" s="13">
        <v>12</v>
      </c>
      <c r="E184" s="13">
        <v>13</v>
      </c>
      <c r="F184" s="13">
        <v>25</v>
      </c>
      <c r="G184" s="13">
        <v>6</v>
      </c>
      <c r="H184" s="13">
        <v>3</v>
      </c>
      <c r="I184" s="13">
        <v>9</v>
      </c>
      <c r="J184" s="9">
        <v>0.48</v>
      </c>
      <c r="K184" s="9">
        <v>0.66700000000000004</v>
      </c>
    </row>
    <row r="185" spans="1:11" ht="15" thickBot="1" x14ac:dyDescent="0.3">
      <c r="A185" s="2">
        <v>24043</v>
      </c>
      <c r="B185" s="2" t="s">
        <v>114</v>
      </c>
      <c r="C185" s="2" t="s">
        <v>290</v>
      </c>
      <c r="D185" s="13">
        <v>24</v>
      </c>
      <c r="E185" s="13">
        <v>186</v>
      </c>
      <c r="F185" s="13">
        <v>210</v>
      </c>
      <c r="G185" s="13">
        <v>2</v>
      </c>
      <c r="H185" s="13">
        <v>16</v>
      </c>
      <c r="I185" s="13">
        <v>18</v>
      </c>
      <c r="J185" s="9">
        <v>0.114</v>
      </c>
      <c r="K185" s="9">
        <v>0.111</v>
      </c>
    </row>
    <row r="186" spans="1:11" ht="15" thickBot="1" x14ac:dyDescent="0.3">
      <c r="A186" s="2">
        <v>24045</v>
      </c>
      <c r="B186" s="2" t="s">
        <v>115</v>
      </c>
      <c r="C186" s="2" t="s">
        <v>290</v>
      </c>
      <c r="D186" s="13">
        <v>10</v>
      </c>
      <c r="E186" s="13">
        <v>69</v>
      </c>
      <c r="F186" s="13">
        <v>79</v>
      </c>
      <c r="G186" s="13">
        <v>9</v>
      </c>
      <c r="H186" s="13">
        <v>20</v>
      </c>
      <c r="I186" s="13">
        <v>29</v>
      </c>
      <c r="J186" s="9">
        <v>0.127</v>
      </c>
      <c r="K186" s="9">
        <v>0.31</v>
      </c>
    </row>
    <row r="187" spans="1:11" ht="15" thickBot="1" x14ac:dyDescent="0.3">
      <c r="A187" s="2">
        <v>23038</v>
      </c>
      <c r="B187" s="2" t="s">
        <v>76</v>
      </c>
      <c r="C187" s="2" t="s">
        <v>290</v>
      </c>
      <c r="D187" s="13">
        <v>51</v>
      </c>
      <c r="E187" s="13">
        <v>35</v>
      </c>
      <c r="F187" s="13">
        <v>86</v>
      </c>
      <c r="G187" s="13">
        <v>8</v>
      </c>
      <c r="H187" s="13">
        <v>4</v>
      </c>
      <c r="I187" s="13">
        <v>12</v>
      </c>
      <c r="J187" s="9">
        <v>0.59299999999999997</v>
      </c>
      <c r="K187" s="9">
        <v>0.66700000000000004</v>
      </c>
    </row>
    <row r="188" spans="1:11" ht="15" thickBot="1" x14ac:dyDescent="0.3">
      <c r="A188" s="2">
        <v>23039</v>
      </c>
      <c r="B188" s="2" t="s">
        <v>77</v>
      </c>
      <c r="C188" s="2" t="s">
        <v>290</v>
      </c>
      <c r="D188" s="13">
        <v>6</v>
      </c>
      <c r="E188" s="13">
        <v>35</v>
      </c>
      <c r="F188" s="13">
        <v>41</v>
      </c>
      <c r="G188" s="13">
        <v>0</v>
      </c>
      <c r="H188" s="13">
        <v>0</v>
      </c>
      <c r="I188" s="13">
        <v>0</v>
      </c>
      <c r="J188" s="9">
        <v>0.14599999999999999</v>
      </c>
      <c r="K188" s="9" t="s">
        <v>289</v>
      </c>
    </row>
    <row r="189" spans="1:11" ht="15" thickBot="1" x14ac:dyDescent="0.3">
      <c r="A189" s="2">
        <v>24048</v>
      </c>
      <c r="B189" s="2" t="s">
        <v>116</v>
      </c>
      <c r="C189" s="2" t="s">
        <v>290</v>
      </c>
      <c r="D189" s="13">
        <v>61</v>
      </c>
      <c r="E189" s="13">
        <v>25</v>
      </c>
      <c r="F189" s="13">
        <v>86</v>
      </c>
      <c r="G189" s="13">
        <v>2</v>
      </c>
      <c r="H189" s="13">
        <v>1</v>
      </c>
      <c r="I189" s="13">
        <v>3</v>
      </c>
      <c r="J189" s="9">
        <v>0.70899999999999996</v>
      </c>
      <c r="K189" s="9">
        <v>0.66700000000000004</v>
      </c>
    </row>
    <row r="190" spans="1:11" ht="15" thickBot="1" x14ac:dyDescent="0.3">
      <c r="A190" s="2">
        <v>24054</v>
      </c>
      <c r="B190" s="2" t="s">
        <v>117</v>
      </c>
      <c r="C190" s="2" t="s">
        <v>290</v>
      </c>
      <c r="D190" s="13">
        <v>18</v>
      </c>
      <c r="E190" s="13">
        <v>110</v>
      </c>
      <c r="F190" s="13">
        <v>128</v>
      </c>
      <c r="G190" s="13">
        <v>3</v>
      </c>
      <c r="H190" s="13">
        <v>7</v>
      </c>
      <c r="I190" s="13">
        <v>10</v>
      </c>
      <c r="J190" s="9">
        <v>0.14099999999999999</v>
      </c>
      <c r="K190" s="9">
        <v>0.3</v>
      </c>
    </row>
    <row r="191" spans="1:11" ht="15" thickBot="1" x14ac:dyDescent="0.3">
      <c r="A191" s="2">
        <v>24055</v>
      </c>
      <c r="B191" s="2" t="s">
        <v>118</v>
      </c>
      <c r="C191" s="2" t="s">
        <v>290</v>
      </c>
      <c r="D191" s="13">
        <v>68</v>
      </c>
      <c r="E191" s="13">
        <v>51</v>
      </c>
      <c r="F191" s="13">
        <v>119</v>
      </c>
      <c r="G191" s="13">
        <v>37</v>
      </c>
      <c r="H191" s="13">
        <v>4</v>
      </c>
      <c r="I191" s="13">
        <v>41</v>
      </c>
      <c r="J191" s="9">
        <v>0.57099999999999995</v>
      </c>
      <c r="K191" s="9">
        <v>0.90200000000000002</v>
      </c>
    </row>
    <row r="192" spans="1:11" ht="15" thickBot="1" x14ac:dyDescent="0.3">
      <c r="A192" s="2">
        <v>23099</v>
      </c>
      <c r="B192" s="2" t="s">
        <v>94</v>
      </c>
      <c r="C192" s="2" t="s">
        <v>290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9" t="s">
        <v>289</v>
      </c>
      <c r="K192" s="9" t="s">
        <v>289</v>
      </c>
    </row>
    <row r="193" spans="1:11" ht="15" thickBot="1" x14ac:dyDescent="0.3">
      <c r="A193" s="2">
        <v>24059</v>
      </c>
      <c r="B193" s="2" t="s">
        <v>119</v>
      </c>
      <c r="C193" s="2" t="s">
        <v>290</v>
      </c>
      <c r="D193" s="13">
        <v>6</v>
      </c>
      <c r="E193" s="13">
        <v>39</v>
      </c>
      <c r="F193" s="13">
        <v>45</v>
      </c>
      <c r="G193" s="13">
        <v>2</v>
      </c>
      <c r="H193" s="13">
        <v>10</v>
      </c>
      <c r="I193" s="13">
        <v>12</v>
      </c>
      <c r="J193" s="9">
        <v>0.13300000000000001</v>
      </c>
      <c r="K193" s="9">
        <v>0.16700000000000001</v>
      </c>
    </row>
    <row r="194" spans="1:11" ht="15" thickBot="1" x14ac:dyDescent="0.3">
      <c r="A194" s="2">
        <v>23104</v>
      </c>
      <c r="B194" s="2" t="s">
        <v>99</v>
      </c>
      <c r="C194" s="2" t="s">
        <v>290</v>
      </c>
      <c r="D194" s="13">
        <v>28</v>
      </c>
      <c r="E194" s="13">
        <v>79</v>
      </c>
      <c r="F194" s="13">
        <v>107</v>
      </c>
      <c r="G194" s="13">
        <v>8</v>
      </c>
      <c r="H194" s="13">
        <v>2</v>
      </c>
      <c r="I194" s="13">
        <v>10</v>
      </c>
      <c r="J194" s="9">
        <v>0.26200000000000001</v>
      </c>
      <c r="K194" s="9">
        <v>0.8</v>
      </c>
    </row>
    <row r="195" spans="1:11" ht="15" thickBot="1" x14ac:dyDescent="0.3">
      <c r="A195" s="2">
        <v>24062</v>
      </c>
      <c r="B195" s="2" t="s">
        <v>120</v>
      </c>
      <c r="C195" s="2" t="s">
        <v>290</v>
      </c>
      <c r="D195" s="13">
        <v>37</v>
      </c>
      <c r="E195" s="13">
        <v>23</v>
      </c>
      <c r="F195" s="13">
        <v>60</v>
      </c>
      <c r="G195" s="13">
        <v>8</v>
      </c>
      <c r="H195" s="13">
        <v>2</v>
      </c>
      <c r="I195" s="13">
        <v>10</v>
      </c>
      <c r="J195" s="9">
        <v>0.61699999999999999</v>
      </c>
      <c r="K195" s="9">
        <v>0.8</v>
      </c>
    </row>
    <row r="196" spans="1:11" ht="15" thickBot="1" x14ac:dyDescent="0.3">
      <c r="A196" s="2">
        <v>23044</v>
      </c>
      <c r="B196" s="2" t="s">
        <v>78</v>
      </c>
      <c r="C196" s="2" t="s">
        <v>290</v>
      </c>
      <c r="D196" s="13">
        <v>13</v>
      </c>
      <c r="E196" s="13">
        <v>14</v>
      </c>
      <c r="F196" s="13">
        <v>27</v>
      </c>
      <c r="G196" s="13">
        <v>3</v>
      </c>
      <c r="H196" s="13">
        <v>0</v>
      </c>
      <c r="I196" s="13">
        <v>3</v>
      </c>
      <c r="J196" s="9">
        <v>0.48099999999999998</v>
      </c>
      <c r="K196" s="9">
        <v>1</v>
      </c>
    </row>
    <row r="197" spans="1:11" ht="15" thickBot="1" x14ac:dyDescent="0.3">
      <c r="A197" s="2">
        <v>23100</v>
      </c>
      <c r="B197" s="2" t="s">
        <v>95</v>
      </c>
      <c r="C197" s="2" t="s">
        <v>290</v>
      </c>
      <c r="D197" s="13">
        <v>8</v>
      </c>
      <c r="E197" s="13">
        <v>11</v>
      </c>
      <c r="F197" s="13">
        <v>19</v>
      </c>
      <c r="G197" s="13">
        <v>0</v>
      </c>
      <c r="H197" s="13">
        <v>0</v>
      </c>
      <c r="I197" s="13">
        <v>0</v>
      </c>
      <c r="J197" s="9">
        <v>0.42099999999999999</v>
      </c>
      <c r="K197" s="9" t="s">
        <v>289</v>
      </c>
    </row>
    <row r="198" spans="1:11" ht="15" thickBot="1" x14ac:dyDescent="0.3">
      <c r="A198" s="2">
        <v>24133</v>
      </c>
      <c r="B198" s="2" t="s">
        <v>128</v>
      </c>
      <c r="C198" s="2" t="s">
        <v>290</v>
      </c>
      <c r="D198" s="13">
        <v>4</v>
      </c>
      <c r="E198" s="13">
        <v>44</v>
      </c>
      <c r="F198" s="13">
        <v>48</v>
      </c>
      <c r="G198" s="13">
        <v>2</v>
      </c>
      <c r="H198" s="13">
        <v>5</v>
      </c>
      <c r="I198" s="13">
        <v>7</v>
      </c>
      <c r="J198" s="9">
        <v>8.3000000000000004E-2</v>
      </c>
      <c r="K198" s="9">
        <v>0.28599999999999998</v>
      </c>
    </row>
    <row r="199" spans="1:11" ht="15" thickBot="1" x14ac:dyDescent="0.3">
      <c r="A199" s="2">
        <v>23045</v>
      </c>
      <c r="B199" s="2" t="s">
        <v>79</v>
      </c>
      <c r="C199" s="2" t="s">
        <v>290</v>
      </c>
      <c r="D199" s="13">
        <v>51</v>
      </c>
      <c r="E199" s="13">
        <v>81</v>
      </c>
      <c r="F199" s="13">
        <v>132</v>
      </c>
      <c r="G199" s="13">
        <v>19</v>
      </c>
      <c r="H199" s="13">
        <v>13</v>
      </c>
      <c r="I199" s="13">
        <v>32</v>
      </c>
      <c r="J199" s="9">
        <v>0.38600000000000001</v>
      </c>
      <c r="K199" s="9">
        <v>0.59399999999999997</v>
      </c>
    </row>
    <row r="200" spans="1:11" ht="15" thickBot="1" x14ac:dyDescent="0.3">
      <c r="A200" s="2">
        <v>24066</v>
      </c>
      <c r="B200" s="2" t="s">
        <v>121</v>
      </c>
      <c r="C200" s="2" t="s">
        <v>290</v>
      </c>
      <c r="D200" s="13">
        <v>19</v>
      </c>
      <c r="E200" s="13">
        <v>147</v>
      </c>
      <c r="F200" s="13">
        <v>166</v>
      </c>
      <c r="G200" s="13">
        <v>2</v>
      </c>
      <c r="H200" s="13">
        <v>2</v>
      </c>
      <c r="I200" s="13">
        <v>4</v>
      </c>
      <c r="J200" s="9">
        <v>0.114</v>
      </c>
      <c r="K200" s="9">
        <v>0.5</v>
      </c>
    </row>
    <row r="201" spans="1:11" ht="15" thickBot="1" x14ac:dyDescent="0.3">
      <c r="A201" s="2">
        <v>23047</v>
      </c>
      <c r="B201" s="2" t="s">
        <v>80</v>
      </c>
      <c r="C201" s="2" t="s">
        <v>290</v>
      </c>
      <c r="D201" s="13">
        <v>0</v>
      </c>
      <c r="E201" s="13">
        <v>2</v>
      </c>
      <c r="F201" s="13">
        <v>2</v>
      </c>
      <c r="G201" s="13">
        <v>0</v>
      </c>
      <c r="H201" s="13">
        <v>0</v>
      </c>
      <c r="I201" s="13">
        <v>0</v>
      </c>
      <c r="J201" s="9">
        <v>0</v>
      </c>
      <c r="K201" s="9" t="s">
        <v>289</v>
      </c>
    </row>
    <row r="202" spans="1:11" ht="15" thickBot="1" x14ac:dyDescent="0.3">
      <c r="A202" s="2">
        <v>23050</v>
      </c>
      <c r="B202" s="2" t="s">
        <v>81</v>
      </c>
      <c r="C202" s="2" t="s">
        <v>290</v>
      </c>
      <c r="D202" s="13">
        <v>35</v>
      </c>
      <c r="E202" s="13">
        <v>55</v>
      </c>
      <c r="F202" s="13">
        <v>90</v>
      </c>
      <c r="G202" s="13">
        <v>7</v>
      </c>
      <c r="H202" s="13">
        <v>6</v>
      </c>
      <c r="I202" s="13">
        <v>13</v>
      </c>
      <c r="J202" s="9">
        <v>0.38900000000000001</v>
      </c>
      <c r="K202" s="9">
        <v>0.53800000000000003</v>
      </c>
    </row>
    <row r="203" spans="1:11" ht="15" thickBot="1" x14ac:dyDescent="0.3">
      <c r="A203" s="2">
        <v>23052</v>
      </c>
      <c r="B203" s="2" t="s">
        <v>82</v>
      </c>
      <c r="C203" s="2" t="s">
        <v>290</v>
      </c>
      <c r="D203" s="13">
        <v>7</v>
      </c>
      <c r="E203" s="13">
        <v>63</v>
      </c>
      <c r="F203" s="13">
        <v>70</v>
      </c>
      <c r="G203" s="13">
        <v>2</v>
      </c>
      <c r="H203" s="13">
        <v>8</v>
      </c>
      <c r="I203" s="13">
        <v>10</v>
      </c>
      <c r="J203" s="9">
        <v>0.1</v>
      </c>
      <c r="K203" s="9">
        <v>0.2</v>
      </c>
    </row>
    <row r="204" spans="1:11" ht="15" thickBot="1" x14ac:dyDescent="0.3">
      <c r="A204" s="2">
        <v>23060</v>
      </c>
      <c r="B204" s="2" t="s">
        <v>83</v>
      </c>
      <c r="C204" s="2" t="s">
        <v>290</v>
      </c>
      <c r="D204" s="13">
        <v>13</v>
      </c>
      <c r="E204" s="13">
        <v>11</v>
      </c>
      <c r="F204" s="13">
        <v>24</v>
      </c>
      <c r="G204" s="13">
        <v>10</v>
      </c>
      <c r="H204" s="13">
        <v>0</v>
      </c>
      <c r="I204" s="13">
        <v>10</v>
      </c>
      <c r="J204" s="9">
        <v>0.54200000000000004</v>
      </c>
      <c r="K204" s="9">
        <v>1</v>
      </c>
    </row>
    <row r="205" spans="1:11" ht="15" thickBot="1" x14ac:dyDescent="0.3">
      <c r="A205" s="2">
        <v>24086</v>
      </c>
      <c r="B205" s="2" t="s">
        <v>122</v>
      </c>
      <c r="C205" s="2" t="s">
        <v>290</v>
      </c>
      <c r="D205" s="13">
        <v>19</v>
      </c>
      <c r="E205" s="13">
        <v>61</v>
      </c>
      <c r="F205" s="13">
        <v>80</v>
      </c>
      <c r="G205" s="13">
        <v>5</v>
      </c>
      <c r="H205" s="13">
        <v>7</v>
      </c>
      <c r="I205" s="13">
        <v>12</v>
      </c>
      <c r="J205" s="9">
        <v>0.23799999999999999</v>
      </c>
      <c r="K205" s="9">
        <v>0.41699999999999998</v>
      </c>
    </row>
    <row r="206" spans="1:11" ht="15" thickBot="1" x14ac:dyDescent="0.3">
      <c r="A206" s="2">
        <v>23062</v>
      </c>
      <c r="B206" s="2" t="s">
        <v>84</v>
      </c>
      <c r="C206" s="2" t="s">
        <v>290</v>
      </c>
      <c r="D206" s="13">
        <v>14</v>
      </c>
      <c r="E206" s="13">
        <v>53</v>
      </c>
      <c r="F206" s="13">
        <v>67</v>
      </c>
      <c r="G206" s="13">
        <v>0</v>
      </c>
      <c r="H206" s="13">
        <v>5</v>
      </c>
      <c r="I206" s="13">
        <v>5</v>
      </c>
      <c r="J206" s="9">
        <v>0.20899999999999999</v>
      </c>
      <c r="K206" s="9">
        <v>0</v>
      </c>
    </row>
    <row r="207" spans="1:11" ht="15" thickBot="1" x14ac:dyDescent="0.3">
      <c r="A207" s="2">
        <v>23106</v>
      </c>
      <c r="B207" s="2" t="s">
        <v>101</v>
      </c>
      <c r="C207" s="2" t="s">
        <v>290</v>
      </c>
      <c r="D207" s="13">
        <v>54</v>
      </c>
      <c r="E207" s="13">
        <v>305</v>
      </c>
      <c r="F207" s="13">
        <v>359</v>
      </c>
      <c r="G207" s="13">
        <v>19</v>
      </c>
      <c r="H207" s="13">
        <v>59</v>
      </c>
      <c r="I207" s="13">
        <v>78</v>
      </c>
      <c r="J207" s="9">
        <v>0.15</v>
      </c>
      <c r="K207" s="9">
        <v>0.24399999999999999</v>
      </c>
    </row>
    <row r="208" spans="1:11" ht="15" thickBot="1" x14ac:dyDescent="0.3">
      <c r="A208" s="2">
        <v>23064</v>
      </c>
      <c r="B208" s="2" t="s">
        <v>85</v>
      </c>
      <c r="C208" s="2" t="s">
        <v>290</v>
      </c>
      <c r="D208" s="13">
        <v>31</v>
      </c>
      <c r="E208" s="13">
        <v>120</v>
      </c>
      <c r="F208" s="13">
        <v>151</v>
      </c>
      <c r="G208" s="13">
        <v>6</v>
      </c>
      <c r="H208" s="13">
        <v>12</v>
      </c>
      <c r="I208" s="13">
        <v>18</v>
      </c>
      <c r="J208" s="9">
        <v>0.20499999999999999</v>
      </c>
      <c r="K208" s="9">
        <v>0.33300000000000002</v>
      </c>
    </row>
    <row r="209" spans="1:11" ht="15" thickBot="1" x14ac:dyDescent="0.3">
      <c r="A209" s="2">
        <v>23097</v>
      </c>
      <c r="B209" s="2" t="s">
        <v>92</v>
      </c>
      <c r="C209" s="2" t="s">
        <v>290</v>
      </c>
      <c r="D209" s="13">
        <v>20</v>
      </c>
      <c r="E209" s="13">
        <v>13</v>
      </c>
      <c r="F209" s="13">
        <v>33</v>
      </c>
      <c r="G209" s="13">
        <v>6</v>
      </c>
      <c r="H209" s="13">
        <v>0</v>
      </c>
      <c r="I209" s="13">
        <v>6</v>
      </c>
      <c r="J209" s="9">
        <v>0.60599999999999998</v>
      </c>
      <c r="K209" s="9">
        <v>1</v>
      </c>
    </row>
    <row r="210" spans="1:11" ht="15" thickBot="1" x14ac:dyDescent="0.3">
      <c r="A210" s="2">
        <v>24094</v>
      </c>
      <c r="B210" s="2" t="s">
        <v>123</v>
      </c>
      <c r="C210" s="2" t="s">
        <v>290</v>
      </c>
      <c r="D210" s="13">
        <v>14</v>
      </c>
      <c r="E210" s="13">
        <v>166</v>
      </c>
      <c r="F210" s="13">
        <v>180</v>
      </c>
      <c r="G210" s="13">
        <v>4</v>
      </c>
      <c r="H210" s="13">
        <v>6</v>
      </c>
      <c r="I210" s="13">
        <v>10</v>
      </c>
      <c r="J210" s="9">
        <v>7.8E-2</v>
      </c>
      <c r="K210" s="9">
        <v>0.4</v>
      </c>
    </row>
    <row r="211" spans="1:11" ht="15" thickBot="1" x14ac:dyDescent="0.3">
      <c r="A211" s="2">
        <v>24134</v>
      </c>
      <c r="B211" s="2" t="s">
        <v>129</v>
      </c>
      <c r="C211" s="2" t="s">
        <v>290</v>
      </c>
      <c r="D211" s="13">
        <v>31</v>
      </c>
      <c r="E211" s="13">
        <v>95</v>
      </c>
      <c r="F211" s="13">
        <v>126</v>
      </c>
      <c r="G211" s="13">
        <v>4</v>
      </c>
      <c r="H211" s="13">
        <v>12</v>
      </c>
      <c r="I211" s="13">
        <v>16</v>
      </c>
      <c r="J211" s="9">
        <v>0.246</v>
      </c>
      <c r="K211" s="9">
        <v>0.25</v>
      </c>
    </row>
    <row r="212" spans="1:11" ht="15" thickBot="1" x14ac:dyDescent="0.3">
      <c r="A212" s="2">
        <v>23101</v>
      </c>
      <c r="B212" s="2" t="s">
        <v>96</v>
      </c>
      <c r="C212" s="2" t="s">
        <v>290</v>
      </c>
      <c r="D212" s="13">
        <v>7</v>
      </c>
      <c r="E212" s="13">
        <v>45</v>
      </c>
      <c r="F212" s="13">
        <v>52</v>
      </c>
      <c r="G212" s="13">
        <v>3</v>
      </c>
      <c r="H212" s="13">
        <v>5</v>
      </c>
      <c r="I212" s="13">
        <v>8</v>
      </c>
      <c r="J212" s="9">
        <v>0.13500000000000001</v>
      </c>
      <c r="K212" s="9">
        <v>0.375</v>
      </c>
    </row>
    <row r="213" spans="1:11" ht="15" thickBot="1" x14ac:dyDescent="0.3">
      <c r="A213" s="2">
        <v>23077</v>
      </c>
      <c r="B213" s="2" t="s">
        <v>86</v>
      </c>
      <c r="C213" s="2" t="s">
        <v>290</v>
      </c>
      <c r="D213" s="13">
        <v>11</v>
      </c>
      <c r="E213" s="13">
        <v>75</v>
      </c>
      <c r="F213" s="13">
        <v>86</v>
      </c>
      <c r="G213" s="13">
        <v>2</v>
      </c>
      <c r="H213" s="13">
        <v>17</v>
      </c>
      <c r="I213" s="13">
        <v>19</v>
      </c>
      <c r="J213" s="9">
        <v>0.128</v>
      </c>
      <c r="K213" s="9">
        <v>0.105</v>
      </c>
    </row>
    <row r="214" spans="1:11" ht="15" thickBot="1" x14ac:dyDescent="0.3">
      <c r="A214" s="2">
        <v>23081</v>
      </c>
      <c r="B214" s="2" t="s">
        <v>87</v>
      </c>
      <c r="C214" s="2" t="s">
        <v>290</v>
      </c>
      <c r="D214" s="13">
        <v>2</v>
      </c>
      <c r="E214" s="13">
        <v>23</v>
      </c>
      <c r="F214" s="13">
        <v>25</v>
      </c>
      <c r="G214" s="13">
        <v>0</v>
      </c>
      <c r="H214" s="13">
        <v>1</v>
      </c>
      <c r="I214" s="13">
        <v>1</v>
      </c>
      <c r="J214" s="9">
        <v>0.08</v>
      </c>
      <c r="K214" s="9">
        <v>0</v>
      </c>
    </row>
    <row r="215" spans="1:11" ht="15" thickBot="1" x14ac:dyDescent="0.3">
      <c r="A215" s="2">
        <v>23086</v>
      </c>
      <c r="B215" s="2" t="s">
        <v>88</v>
      </c>
      <c r="C215" s="2" t="s">
        <v>290</v>
      </c>
      <c r="D215" s="13">
        <v>24</v>
      </c>
      <c r="E215" s="13">
        <v>98</v>
      </c>
      <c r="F215" s="13">
        <v>122</v>
      </c>
      <c r="G215" s="13">
        <v>7</v>
      </c>
      <c r="H215" s="13">
        <v>5</v>
      </c>
      <c r="I215" s="13">
        <v>12</v>
      </c>
      <c r="J215" s="9">
        <v>0.19700000000000001</v>
      </c>
      <c r="K215" s="9">
        <v>0.58299999999999996</v>
      </c>
    </row>
    <row r="216" spans="1:11" ht="15" thickBot="1" x14ac:dyDescent="0.3">
      <c r="A216" s="2">
        <v>24104</v>
      </c>
      <c r="B216" s="2" t="s">
        <v>124</v>
      </c>
      <c r="C216" s="2" t="s">
        <v>290</v>
      </c>
      <c r="D216" s="13">
        <v>6</v>
      </c>
      <c r="E216" s="13">
        <v>15</v>
      </c>
      <c r="F216" s="13">
        <v>21</v>
      </c>
      <c r="G216" s="13">
        <v>1</v>
      </c>
      <c r="H216" s="13">
        <v>0</v>
      </c>
      <c r="I216" s="13">
        <v>1</v>
      </c>
      <c r="J216" s="9">
        <v>0.28599999999999998</v>
      </c>
      <c r="K216" s="9">
        <v>1</v>
      </c>
    </row>
    <row r="217" spans="1:11" ht="15" thickBot="1" x14ac:dyDescent="0.3">
      <c r="A217" s="2">
        <v>24135</v>
      </c>
      <c r="B217" s="2" t="s">
        <v>130</v>
      </c>
      <c r="C217" s="2" t="s">
        <v>290</v>
      </c>
      <c r="D217" s="13">
        <v>24</v>
      </c>
      <c r="E217" s="13">
        <v>168</v>
      </c>
      <c r="F217" s="13">
        <v>192</v>
      </c>
      <c r="G217" s="13">
        <v>12</v>
      </c>
      <c r="H217" s="13">
        <v>8</v>
      </c>
      <c r="I217" s="13">
        <v>20</v>
      </c>
      <c r="J217" s="9">
        <v>0.125</v>
      </c>
      <c r="K217" s="9">
        <v>0.6</v>
      </c>
    </row>
    <row r="218" spans="1:11" ht="15" thickBot="1" x14ac:dyDescent="0.3">
      <c r="A218" s="2">
        <v>24107</v>
      </c>
      <c r="B218" s="2" t="s">
        <v>125</v>
      </c>
      <c r="C218" s="2" t="s">
        <v>290</v>
      </c>
      <c r="D218" s="13">
        <v>5</v>
      </c>
      <c r="E218" s="13">
        <v>83</v>
      </c>
      <c r="F218" s="13">
        <v>88</v>
      </c>
      <c r="G218" s="13">
        <v>1</v>
      </c>
      <c r="H218" s="13">
        <v>11</v>
      </c>
      <c r="I218" s="13">
        <v>12</v>
      </c>
      <c r="J218" s="9">
        <v>5.7000000000000002E-2</v>
      </c>
      <c r="K218" s="9">
        <v>8.3000000000000004E-2</v>
      </c>
    </row>
    <row r="219" spans="1:11" ht="15" thickBot="1" x14ac:dyDescent="0.3">
      <c r="A219" s="2">
        <v>24109</v>
      </c>
      <c r="B219" s="2" t="s">
        <v>126</v>
      </c>
      <c r="C219" s="2" t="s">
        <v>290</v>
      </c>
      <c r="D219" s="13">
        <v>23</v>
      </c>
      <c r="E219" s="13">
        <v>92</v>
      </c>
      <c r="F219" s="13">
        <v>115</v>
      </c>
      <c r="G219" s="13">
        <v>2</v>
      </c>
      <c r="H219" s="13">
        <v>1</v>
      </c>
      <c r="I219" s="13">
        <v>3</v>
      </c>
      <c r="J219" s="9">
        <v>0.2</v>
      </c>
      <c r="K219" s="9">
        <v>0.66700000000000004</v>
      </c>
    </row>
    <row r="220" spans="1:11" ht="15" thickBot="1" x14ac:dyDescent="0.3">
      <c r="A220" s="2">
        <v>23088</v>
      </c>
      <c r="B220" s="2" t="s">
        <v>89</v>
      </c>
      <c r="C220" s="2" t="s">
        <v>290</v>
      </c>
      <c r="D220" s="13">
        <v>1</v>
      </c>
      <c r="E220" s="13">
        <v>32</v>
      </c>
      <c r="F220" s="13">
        <v>33</v>
      </c>
      <c r="G220" s="13">
        <v>0</v>
      </c>
      <c r="H220" s="13">
        <v>1</v>
      </c>
      <c r="I220" s="13">
        <v>1</v>
      </c>
      <c r="J220" s="9">
        <v>0.03</v>
      </c>
      <c r="K220" s="9">
        <v>0</v>
      </c>
    </row>
    <row r="221" spans="1:11" ht="15" thickBot="1" x14ac:dyDescent="0.3">
      <c r="A221" s="2">
        <v>23102</v>
      </c>
      <c r="B221" s="2" t="s">
        <v>97</v>
      </c>
      <c r="C221" s="2" t="s">
        <v>290</v>
      </c>
      <c r="D221" s="13">
        <v>13</v>
      </c>
      <c r="E221" s="13">
        <v>8</v>
      </c>
      <c r="F221" s="13">
        <v>21</v>
      </c>
      <c r="G221" s="13">
        <v>4</v>
      </c>
      <c r="H221" s="13">
        <v>4</v>
      </c>
      <c r="I221" s="13">
        <v>8</v>
      </c>
      <c r="J221" s="9">
        <v>0.61899999999999999</v>
      </c>
      <c r="K221" s="9">
        <v>0.5</v>
      </c>
    </row>
    <row r="222" spans="1:11" ht="15" thickBot="1" x14ac:dyDescent="0.3">
      <c r="A222" s="2">
        <v>23103</v>
      </c>
      <c r="B222" s="2" t="s">
        <v>98</v>
      </c>
      <c r="C222" s="2" t="s">
        <v>290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9" t="s">
        <v>289</v>
      </c>
      <c r="K222" s="9" t="s">
        <v>289</v>
      </c>
    </row>
    <row r="223" spans="1:11" ht="15" thickBot="1" x14ac:dyDescent="0.3">
      <c r="A223" s="2">
        <v>23094</v>
      </c>
      <c r="B223" s="2" t="s">
        <v>90</v>
      </c>
      <c r="C223" s="2" t="s">
        <v>290</v>
      </c>
      <c r="D223" s="13">
        <v>0</v>
      </c>
      <c r="E223" s="13">
        <v>5</v>
      </c>
      <c r="F223" s="13">
        <v>5</v>
      </c>
      <c r="G223" s="13">
        <v>0</v>
      </c>
      <c r="H223" s="13">
        <v>0</v>
      </c>
      <c r="I223" s="13">
        <v>0</v>
      </c>
      <c r="J223" s="9">
        <v>0</v>
      </c>
      <c r="K223" s="9" t="s">
        <v>289</v>
      </c>
    </row>
    <row r="224" spans="1:11" ht="15" thickBot="1" x14ac:dyDescent="0.3">
      <c r="A224" s="2">
        <v>23096</v>
      </c>
      <c r="B224" s="2" t="s">
        <v>91</v>
      </c>
      <c r="C224" s="2" t="s">
        <v>290</v>
      </c>
      <c r="D224" s="13">
        <v>95</v>
      </c>
      <c r="E224" s="13">
        <v>25</v>
      </c>
      <c r="F224" s="13">
        <v>120</v>
      </c>
      <c r="G224" s="13">
        <v>18</v>
      </c>
      <c r="H224" s="13">
        <v>3</v>
      </c>
      <c r="I224" s="13">
        <v>21</v>
      </c>
      <c r="J224" s="9">
        <v>0.79200000000000004</v>
      </c>
      <c r="K224" s="9">
        <v>0.85699999999999998</v>
      </c>
    </row>
    <row r="225" spans="1:11" ht="15" thickBot="1" x14ac:dyDescent="0.3">
      <c r="A225" s="2">
        <v>24130</v>
      </c>
      <c r="B225" s="2" t="s">
        <v>127</v>
      </c>
      <c r="C225" s="2" t="s">
        <v>290</v>
      </c>
      <c r="D225" s="13">
        <v>25</v>
      </c>
      <c r="E225" s="13">
        <v>72</v>
      </c>
      <c r="F225" s="13">
        <v>97</v>
      </c>
      <c r="G225" s="13">
        <v>10</v>
      </c>
      <c r="H225" s="13">
        <v>13</v>
      </c>
      <c r="I225" s="13">
        <v>23</v>
      </c>
      <c r="J225" s="9">
        <v>0.25800000000000001</v>
      </c>
      <c r="K225" s="9">
        <v>0.435</v>
      </c>
    </row>
    <row r="226" spans="1:11" ht="15" thickBot="1" x14ac:dyDescent="0.3">
      <c r="A226" s="2">
        <v>38002</v>
      </c>
      <c r="B226" s="2" t="s">
        <v>189</v>
      </c>
      <c r="C226" s="2" t="s">
        <v>291</v>
      </c>
      <c r="D226" s="13">
        <v>252</v>
      </c>
      <c r="E226" s="13">
        <v>366</v>
      </c>
      <c r="F226" s="13">
        <v>618</v>
      </c>
      <c r="G226" s="13">
        <v>64</v>
      </c>
      <c r="H226" s="13">
        <v>5</v>
      </c>
      <c r="I226" s="13">
        <v>69</v>
      </c>
      <c r="J226" s="9">
        <v>0.40799999999999997</v>
      </c>
      <c r="K226" s="9">
        <v>0.92800000000000005</v>
      </c>
    </row>
    <row r="227" spans="1:11" ht="15" thickBot="1" x14ac:dyDescent="0.3">
      <c r="A227" s="2">
        <v>34002</v>
      </c>
      <c r="B227" s="2" t="s">
        <v>155</v>
      </c>
      <c r="C227" s="2" t="s">
        <v>291</v>
      </c>
      <c r="D227" s="13">
        <v>46</v>
      </c>
      <c r="E227" s="13">
        <v>222</v>
      </c>
      <c r="F227" s="13">
        <v>268</v>
      </c>
      <c r="G227" s="13">
        <v>5</v>
      </c>
      <c r="H227" s="13">
        <v>0</v>
      </c>
      <c r="I227" s="13">
        <v>5</v>
      </c>
      <c r="J227" s="9">
        <v>0.17199999999999999</v>
      </c>
      <c r="K227" s="9">
        <v>1</v>
      </c>
    </row>
    <row r="228" spans="1:11" ht="15" thickBot="1" x14ac:dyDescent="0.3">
      <c r="A228" s="2">
        <v>37020</v>
      </c>
      <c r="B228" s="2" t="s">
        <v>186</v>
      </c>
      <c r="C228" s="2" t="s">
        <v>291</v>
      </c>
      <c r="D228" s="13">
        <v>9</v>
      </c>
      <c r="E228" s="13">
        <v>272</v>
      </c>
      <c r="F228" s="13">
        <v>281</v>
      </c>
      <c r="G228" s="13">
        <v>0</v>
      </c>
      <c r="H228" s="13">
        <v>7</v>
      </c>
      <c r="I228" s="13">
        <v>7</v>
      </c>
      <c r="J228" s="9">
        <v>3.2000000000000001E-2</v>
      </c>
      <c r="K228" s="9">
        <v>0</v>
      </c>
    </row>
    <row r="229" spans="1:11" ht="15" thickBot="1" x14ac:dyDescent="0.3">
      <c r="A229" s="2">
        <v>34003</v>
      </c>
      <c r="B229" s="2" t="s">
        <v>156</v>
      </c>
      <c r="C229" s="2" t="s">
        <v>291</v>
      </c>
      <c r="D229" s="13">
        <v>12</v>
      </c>
      <c r="E229" s="13">
        <v>8</v>
      </c>
      <c r="F229" s="13">
        <v>20</v>
      </c>
      <c r="G229" s="13">
        <v>2</v>
      </c>
      <c r="H229" s="13">
        <v>0</v>
      </c>
      <c r="I229" s="13">
        <v>2</v>
      </c>
      <c r="J229" s="9">
        <v>0.6</v>
      </c>
      <c r="K229" s="9">
        <v>1</v>
      </c>
    </row>
    <row r="230" spans="1:11" ht="15" thickBot="1" x14ac:dyDescent="0.3">
      <c r="A230" s="2">
        <v>31003</v>
      </c>
      <c r="B230" s="2" t="s">
        <v>132</v>
      </c>
      <c r="C230" s="2" t="s">
        <v>291</v>
      </c>
      <c r="D230" s="13">
        <v>164</v>
      </c>
      <c r="E230" s="13">
        <v>259</v>
      </c>
      <c r="F230" s="13">
        <v>423</v>
      </c>
      <c r="G230" s="13">
        <v>99</v>
      </c>
      <c r="H230" s="13">
        <v>55</v>
      </c>
      <c r="I230" s="13">
        <v>154</v>
      </c>
      <c r="J230" s="9">
        <v>0.38800000000000001</v>
      </c>
      <c r="K230" s="9">
        <v>0.64300000000000002</v>
      </c>
    </row>
    <row r="231" spans="1:11" ht="15" thickBot="1" x14ac:dyDescent="0.3">
      <c r="A231" s="2">
        <v>31004</v>
      </c>
      <c r="B231" s="2" t="s">
        <v>133</v>
      </c>
      <c r="C231" s="2" t="s">
        <v>291</v>
      </c>
      <c r="D231" s="13">
        <v>43</v>
      </c>
      <c r="E231" s="13">
        <v>20</v>
      </c>
      <c r="F231" s="13">
        <v>63</v>
      </c>
      <c r="G231" s="13">
        <v>17</v>
      </c>
      <c r="H231" s="13">
        <v>2</v>
      </c>
      <c r="I231" s="13">
        <v>19</v>
      </c>
      <c r="J231" s="9">
        <v>0.68300000000000005</v>
      </c>
      <c r="K231" s="9">
        <v>0.89500000000000002</v>
      </c>
    </row>
    <row r="232" spans="1:11" ht="15" thickBot="1" x14ac:dyDescent="0.3">
      <c r="A232" s="2">
        <v>35002</v>
      </c>
      <c r="B232" s="2" t="s">
        <v>167</v>
      </c>
      <c r="C232" s="2" t="s">
        <v>291</v>
      </c>
      <c r="D232" s="13">
        <v>3</v>
      </c>
      <c r="E232" s="13">
        <v>9</v>
      </c>
      <c r="F232" s="13">
        <v>12</v>
      </c>
      <c r="G232" s="13">
        <v>1</v>
      </c>
      <c r="H232" s="13">
        <v>0</v>
      </c>
      <c r="I232" s="13">
        <v>1</v>
      </c>
      <c r="J232" s="9">
        <v>0.25</v>
      </c>
      <c r="K232" s="9">
        <v>1</v>
      </c>
    </row>
    <row r="233" spans="1:11" ht="15" thickBot="1" x14ac:dyDescent="0.3">
      <c r="A233" s="2">
        <v>31005</v>
      </c>
      <c r="B233" s="2" t="s">
        <v>134</v>
      </c>
      <c r="C233" s="2" t="s">
        <v>291</v>
      </c>
      <c r="D233" s="13">
        <v>547</v>
      </c>
      <c r="E233" s="13">
        <v>236</v>
      </c>
      <c r="F233" s="13">
        <v>783</v>
      </c>
      <c r="G233" s="13">
        <v>331</v>
      </c>
      <c r="H233" s="13">
        <v>23</v>
      </c>
      <c r="I233" s="13">
        <v>354</v>
      </c>
      <c r="J233" s="9">
        <v>0.69899999999999995</v>
      </c>
      <c r="K233" s="9">
        <v>0.93500000000000005</v>
      </c>
    </row>
    <row r="234" spans="1:11" ht="15" thickBot="1" x14ac:dyDescent="0.3">
      <c r="A234" s="2">
        <v>31006</v>
      </c>
      <c r="B234" s="2" t="s">
        <v>135</v>
      </c>
      <c r="C234" s="2" t="s">
        <v>291</v>
      </c>
      <c r="D234" s="13">
        <v>332</v>
      </c>
      <c r="E234" s="13">
        <v>217</v>
      </c>
      <c r="F234" s="13">
        <v>549</v>
      </c>
      <c r="G234" s="13">
        <v>164</v>
      </c>
      <c r="H234" s="13">
        <v>14</v>
      </c>
      <c r="I234" s="13">
        <v>178</v>
      </c>
      <c r="J234" s="9">
        <v>0.60499999999999998</v>
      </c>
      <c r="K234" s="9">
        <v>0.92100000000000004</v>
      </c>
    </row>
    <row r="235" spans="1:11" ht="15" thickBot="1" x14ac:dyDescent="0.3">
      <c r="A235" s="2">
        <v>35029</v>
      </c>
      <c r="B235" s="2" t="s">
        <v>173</v>
      </c>
      <c r="C235" s="2" t="s">
        <v>291</v>
      </c>
      <c r="D235" s="13">
        <v>68</v>
      </c>
      <c r="E235" s="13">
        <v>77</v>
      </c>
      <c r="F235" s="13">
        <v>145</v>
      </c>
      <c r="G235" s="13">
        <v>30</v>
      </c>
      <c r="H235" s="13">
        <v>5</v>
      </c>
      <c r="I235" s="13">
        <v>35</v>
      </c>
      <c r="J235" s="9">
        <v>0.46899999999999997</v>
      </c>
      <c r="K235" s="9">
        <v>0.85699999999999998</v>
      </c>
    </row>
    <row r="236" spans="1:11" ht="15" thickBot="1" x14ac:dyDescent="0.3">
      <c r="A236" s="2">
        <v>38008</v>
      </c>
      <c r="B236" s="2" t="s">
        <v>190</v>
      </c>
      <c r="C236" s="2" t="s">
        <v>291</v>
      </c>
      <c r="D236" s="13">
        <v>33</v>
      </c>
      <c r="E236" s="13">
        <v>18</v>
      </c>
      <c r="F236" s="13">
        <v>51</v>
      </c>
      <c r="G236" s="13">
        <v>8</v>
      </c>
      <c r="H236" s="13">
        <v>1</v>
      </c>
      <c r="I236" s="13">
        <v>9</v>
      </c>
      <c r="J236" s="9">
        <v>0.64700000000000002</v>
      </c>
      <c r="K236" s="9">
        <v>0.88900000000000001</v>
      </c>
    </row>
    <row r="237" spans="1:11" ht="15" thickBot="1" x14ac:dyDescent="0.3">
      <c r="A237" s="2">
        <v>34009</v>
      </c>
      <c r="B237" s="2" t="s">
        <v>157</v>
      </c>
      <c r="C237" s="2" t="s">
        <v>291</v>
      </c>
      <c r="D237" s="13">
        <v>68</v>
      </c>
      <c r="E237" s="13">
        <v>32</v>
      </c>
      <c r="F237" s="13">
        <v>100</v>
      </c>
      <c r="G237" s="13">
        <v>35</v>
      </c>
      <c r="H237" s="13">
        <v>0</v>
      </c>
      <c r="I237" s="13">
        <v>35</v>
      </c>
      <c r="J237" s="9">
        <v>0.68</v>
      </c>
      <c r="K237" s="9">
        <v>1</v>
      </c>
    </row>
    <row r="238" spans="1:11" ht="15" thickBot="1" x14ac:dyDescent="0.3">
      <c r="A238" s="2">
        <v>37002</v>
      </c>
      <c r="B238" s="2" t="s">
        <v>182</v>
      </c>
      <c r="C238" s="2" t="s">
        <v>291</v>
      </c>
      <c r="D238" s="13">
        <v>59</v>
      </c>
      <c r="E238" s="13">
        <v>364</v>
      </c>
      <c r="F238" s="13">
        <v>423</v>
      </c>
      <c r="G238" s="13">
        <v>25</v>
      </c>
      <c r="H238" s="13">
        <v>46</v>
      </c>
      <c r="I238" s="13">
        <v>71</v>
      </c>
      <c r="J238" s="9">
        <v>0.13900000000000001</v>
      </c>
      <c r="K238" s="9">
        <v>0.35199999999999998</v>
      </c>
    </row>
    <row r="239" spans="1:11" ht="15" thickBot="1" x14ac:dyDescent="0.3">
      <c r="A239" s="2">
        <v>32003</v>
      </c>
      <c r="B239" s="2" t="s">
        <v>142</v>
      </c>
      <c r="C239" s="2" t="s">
        <v>291</v>
      </c>
      <c r="D239" s="13">
        <v>158</v>
      </c>
      <c r="E239" s="13">
        <v>664</v>
      </c>
      <c r="F239" s="13">
        <v>822</v>
      </c>
      <c r="G239" s="13">
        <v>41</v>
      </c>
      <c r="H239" s="13">
        <v>42</v>
      </c>
      <c r="I239" s="13">
        <v>83</v>
      </c>
      <c r="J239" s="9">
        <v>0.192</v>
      </c>
      <c r="K239" s="9">
        <v>0.49399999999999999</v>
      </c>
    </row>
    <row r="240" spans="1:11" ht="15" thickBot="1" x14ac:dyDescent="0.3">
      <c r="A240" s="2">
        <v>35005</v>
      </c>
      <c r="B240" s="2" t="s">
        <v>168</v>
      </c>
      <c r="C240" s="2" t="s">
        <v>291</v>
      </c>
      <c r="D240" s="13">
        <v>10</v>
      </c>
      <c r="E240" s="13">
        <v>159</v>
      </c>
      <c r="F240" s="13">
        <v>169</v>
      </c>
      <c r="G240" s="13">
        <v>4</v>
      </c>
      <c r="H240" s="13">
        <v>1</v>
      </c>
      <c r="I240" s="13">
        <v>5</v>
      </c>
      <c r="J240" s="9">
        <v>5.8999999999999997E-2</v>
      </c>
      <c r="K240" s="9">
        <v>0.8</v>
      </c>
    </row>
    <row r="241" spans="1:11" ht="15" thickBot="1" x14ac:dyDescent="0.3">
      <c r="A241" s="2">
        <v>34013</v>
      </c>
      <c r="B241" s="2" t="s">
        <v>158</v>
      </c>
      <c r="C241" s="2" t="s">
        <v>291</v>
      </c>
      <c r="D241" s="13">
        <v>9</v>
      </c>
      <c r="E241" s="13">
        <v>79</v>
      </c>
      <c r="F241" s="13">
        <v>88</v>
      </c>
      <c r="G241" s="13">
        <v>1</v>
      </c>
      <c r="H241" s="13">
        <v>1</v>
      </c>
      <c r="I241" s="13">
        <v>2</v>
      </c>
      <c r="J241" s="9">
        <v>0.10199999999999999</v>
      </c>
      <c r="K241" s="9">
        <v>0.5</v>
      </c>
    </row>
    <row r="242" spans="1:11" ht="15" thickBot="1" x14ac:dyDescent="0.3">
      <c r="A242" s="2">
        <v>33039</v>
      </c>
      <c r="B242" s="2" t="s">
        <v>152</v>
      </c>
      <c r="C242" s="2" t="s">
        <v>291</v>
      </c>
      <c r="D242" s="13">
        <v>325</v>
      </c>
      <c r="E242" s="13">
        <v>1024</v>
      </c>
      <c r="F242" s="13">
        <v>1349</v>
      </c>
      <c r="G242" s="13">
        <v>149</v>
      </c>
      <c r="H242" s="13">
        <v>253</v>
      </c>
      <c r="I242" s="13">
        <v>402</v>
      </c>
      <c r="J242" s="9">
        <v>0.24099999999999999</v>
      </c>
      <c r="K242" s="9">
        <v>0.371</v>
      </c>
    </row>
    <row r="243" spans="1:11" ht="15" thickBot="1" x14ac:dyDescent="0.3">
      <c r="A243" s="2">
        <v>36006</v>
      </c>
      <c r="B243" s="2" t="s">
        <v>174</v>
      </c>
      <c r="C243" s="2" t="s">
        <v>291</v>
      </c>
      <c r="D243" s="13">
        <v>2</v>
      </c>
      <c r="E243" s="13">
        <v>185</v>
      </c>
      <c r="F243" s="13">
        <v>187</v>
      </c>
      <c r="G243" s="13">
        <v>2</v>
      </c>
      <c r="H243" s="13">
        <v>3</v>
      </c>
      <c r="I243" s="13">
        <v>5</v>
      </c>
      <c r="J243" s="9">
        <v>1.0999999999999999E-2</v>
      </c>
      <c r="K243" s="9">
        <v>0.4</v>
      </c>
    </row>
    <row r="244" spans="1:11" ht="15" thickBot="1" x14ac:dyDescent="0.3">
      <c r="A244" s="2">
        <v>32006</v>
      </c>
      <c r="B244" s="2" t="s">
        <v>143</v>
      </c>
      <c r="C244" s="2" t="s">
        <v>291</v>
      </c>
      <c r="D244" s="13">
        <v>10</v>
      </c>
      <c r="E244" s="13">
        <v>259</v>
      </c>
      <c r="F244" s="13">
        <v>269</v>
      </c>
      <c r="G244" s="13">
        <v>6</v>
      </c>
      <c r="H244" s="13">
        <v>22</v>
      </c>
      <c r="I244" s="13">
        <v>28</v>
      </c>
      <c r="J244" s="9">
        <v>3.6999999999999998E-2</v>
      </c>
      <c r="K244" s="9">
        <v>0.214</v>
      </c>
    </row>
    <row r="245" spans="1:11" ht="15" thickBot="1" x14ac:dyDescent="0.3">
      <c r="A245" s="2">
        <v>35006</v>
      </c>
      <c r="B245" s="2" t="s">
        <v>169</v>
      </c>
      <c r="C245" s="2" t="s">
        <v>291</v>
      </c>
      <c r="D245" s="13">
        <v>6</v>
      </c>
      <c r="E245" s="13">
        <v>171</v>
      </c>
      <c r="F245" s="13">
        <v>177</v>
      </c>
      <c r="G245" s="13">
        <v>0</v>
      </c>
      <c r="H245" s="13">
        <v>0</v>
      </c>
      <c r="I245" s="13">
        <v>0</v>
      </c>
      <c r="J245" s="9">
        <v>3.4000000000000002E-2</v>
      </c>
      <c r="K245" s="9" t="s">
        <v>289</v>
      </c>
    </row>
    <row r="246" spans="1:11" ht="15" thickBot="1" x14ac:dyDescent="0.3">
      <c r="A246" s="2">
        <v>33011</v>
      </c>
      <c r="B246" s="2" t="s">
        <v>147</v>
      </c>
      <c r="C246" s="2" t="s">
        <v>291</v>
      </c>
      <c r="D246" s="13">
        <v>370</v>
      </c>
      <c r="E246" s="13">
        <v>306</v>
      </c>
      <c r="F246" s="13">
        <v>676</v>
      </c>
      <c r="G246" s="13">
        <v>183</v>
      </c>
      <c r="H246" s="13">
        <v>48</v>
      </c>
      <c r="I246" s="13">
        <v>231</v>
      </c>
      <c r="J246" s="9">
        <v>0.54700000000000004</v>
      </c>
      <c r="K246" s="9">
        <v>0.79200000000000004</v>
      </c>
    </row>
    <row r="247" spans="1:11" ht="15" thickBot="1" x14ac:dyDescent="0.3">
      <c r="A247" s="2">
        <v>36007</v>
      </c>
      <c r="B247" s="2" t="s">
        <v>175</v>
      </c>
      <c r="C247" s="2" t="s">
        <v>291</v>
      </c>
      <c r="D247" s="13">
        <v>6</v>
      </c>
      <c r="E247" s="13">
        <v>35</v>
      </c>
      <c r="F247" s="13">
        <v>41</v>
      </c>
      <c r="G247" s="13">
        <v>0</v>
      </c>
      <c r="H247" s="13">
        <v>3</v>
      </c>
      <c r="I247" s="13">
        <v>3</v>
      </c>
      <c r="J247" s="9">
        <v>0.14599999999999999</v>
      </c>
      <c r="K247" s="9">
        <v>0</v>
      </c>
    </row>
    <row r="248" spans="1:11" ht="15" thickBot="1" x14ac:dyDescent="0.3">
      <c r="A248" s="2">
        <v>36008</v>
      </c>
      <c r="B248" s="2" t="s">
        <v>176</v>
      </c>
      <c r="C248" s="2" t="s">
        <v>291</v>
      </c>
      <c r="D248" s="13">
        <v>4</v>
      </c>
      <c r="E248" s="13">
        <v>51</v>
      </c>
      <c r="F248" s="13">
        <v>55</v>
      </c>
      <c r="G248" s="13">
        <v>0</v>
      </c>
      <c r="H248" s="13">
        <v>0</v>
      </c>
      <c r="I248" s="13">
        <v>0</v>
      </c>
      <c r="J248" s="9">
        <v>7.2999999999999995E-2</v>
      </c>
      <c r="K248" s="9" t="s">
        <v>289</v>
      </c>
    </row>
    <row r="249" spans="1:11" ht="15" thickBot="1" x14ac:dyDescent="0.3">
      <c r="A249" s="2">
        <v>31012</v>
      </c>
      <c r="B249" s="2" t="s">
        <v>136</v>
      </c>
      <c r="C249" s="2" t="s">
        <v>291</v>
      </c>
      <c r="D249" s="13">
        <v>76</v>
      </c>
      <c r="E249" s="13">
        <v>332</v>
      </c>
      <c r="F249" s="13">
        <v>408</v>
      </c>
      <c r="G249" s="13">
        <v>39</v>
      </c>
      <c r="H249" s="13">
        <v>105</v>
      </c>
      <c r="I249" s="13">
        <v>144</v>
      </c>
      <c r="J249" s="9">
        <v>0.186</v>
      </c>
      <c r="K249" s="9">
        <v>0.27100000000000002</v>
      </c>
    </row>
    <row r="250" spans="1:11" ht="15" thickBot="1" x14ac:dyDescent="0.3">
      <c r="A250" s="2">
        <v>31043</v>
      </c>
      <c r="B250" s="2" t="s">
        <v>141</v>
      </c>
      <c r="C250" s="2" t="s">
        <v>291</v>
      </c>
      <c r="D250" s="13">
        <v>46</v>
      </c>
      <c r="E250" s="13">
        <v>73</v>
      </c>
      <c r="F250" s="13">
        <v>119</v>
      </c>
      <c r="G250" s="13">
        <v>18</v>
      </c>
      <c r="H250" s="13">
        <v>16</v>
      </c>
      <c r="I250" s="13">
        <v>34</v>
      </c>
      <c r="J250" s="9">
        <v>0.38700000000000001</v>
      </c>
      <c r="K250" s="9">
        <v>0.52900000000000003</v>
      </c>
    </row>
    <row r="251" spans="1:11" ht="15" thickBot="1" x14ac:dyDescent="0.3">
      <c r="A251" s="2">
        <v>32010</v>
      </c>
      <c r="B251" s="2" t="s">
        <v>144</v>
      </c>
      <c r="C251" s="2" t="s">
        <v>291</v>
      </c>
      <c r="D251" s="13">
        <v>25</v>
      </c>
      <c r="E251" s="13">
        <v>160</v>
      </c>
      <c r="F251" s="13">
        <v>185</v>
      </c>
      <c r="G251" s="13">
        <v>2</v>
      </c>
      <c r="H251" s="13">
        <v>0</v>
      </c>
      <c r="I251" s="13">
        <v>2</v>
      </c>
      <c r="J251" s="9">
        <v>0.13500000000000001</v>
      </c>
      <c r="K251" s="9">
        <v>1</v>
      </c>
    </row>
    <row r="252" spans="1:11" ht="15" thickBot="1" x14ac:dyDescent="0.3">
      <c r="A252" s="2">
        <v>38014</v>
      </c>
      <c r="B252" s="2" t="s">
        <v>191</v>
      </c>
      <c r="C252" s="2" t="s">
        <v>291</v>
      </c>
      <c r="D252" s="13">
        <v>40</v>
      </c>
      <c r="E252" s="13">
        <v>68</v>
      </c>
      <c r="F252" s="13">
        <v>108</v>
      </c>
      <c r="G252" s="13">
        <v>22</v>
      </c>
      <c r="H252" s="13">
        <v>9</v>
      </c>
      <c r="I252" s="13">
        <v>31</v>
      </c>
      <c r="J252" s="9">
        <v>0.37</v>
      </c>
      <c r="K252" s="9">
        <v>0.71</v>
      </c>
    </row>
    <row r="253" spans="1:11" ht="15" thickBot="1" x14ac:dyDescent="0.3">
      <c r="A253" s="2">
        <v>32011</v>
      </c>
      <c r="B253" s="2" t="s">
        <v>145</v>
      </c>
      <c r="C253" s="2" t="s">
        <v>291</v>
      </c>
      <c r="D253" s="13">
        <v>9</v>
      </c>
      <c r="E253" s="13">
        <v>261</v>
      </c>
      <c r="F253" s="13">
        <v>270</v>
      </c>
      <c r="G253" s="13">
        <v>0</v>
      </c>
      <c r="H253" s="13">
        <v>7</v>
      </c>
      <c r="I253" s="13">
        <v>7</v>
      </c>
      <c r="J253" s="9">
        <v>3.3000000000000002E-2</v>
      </c>
      <c r="K253" s="9">
        <v>0</v>
      </c>
    </row>
    <row r="254" spans="1:11" ht="15" thickBot="1" x14ac:dyDescent="0.3">
      <c r="A254" s="2">
        <v>34022</v>
      </c>
      <c r="B254" s="2" t="s">
        <v>159</v>
      </c>
      <c r="C254" s="2" t="s">
        <v>291</v>
      </c>
      <c r="D254" s="13">
        <v>80</v>
      </c>
      <c r="E254" s="13">
        <v>247</v>
      </c>
      <c r="F254" s="13">
        <v>327</v>
      </c>
      <c r="G254" s="13">
        <v>6</v>
      </c>
      <c r="H254" s="13">
        <v>4</v>
      </c>
      <c r="I254" s="13">
        <v>10</v>
      </c>
      <c r="J254" s="9">
        <v>0.245</v>
      </c>
      <c r="K254" s="9">
        <v>0.6</v>
      </c>
    </row>
    <row r="255" spans="1:11" ht="15" thickBot="1" x14ac:dyDescent="0.3">
      <c r="A255" s="2">
        <v>34023</v>
      </c>
      <c r="B255" s="2" t="s">
        <v>160</v>
      </c>
      <c r="C255" s="2" t="s">
        <v>291</v>
      </c>
      <c r="D255" s="13">
        <v>6</v>
      </c>
      <c r="E255" s="13">
        <v>16</v>
      </c>
      <c r="F255" s="13">
        <v>22</v>
      </c>
      <c r="G255" s="13">
        <v>0</v>
      </c>
      <c r="H255" s="13">
        <v>0</v>
      </c>
      <c r="I255" s="13">
        <v>0</v>
      </c>
      <c r="J255" s="9">
        <v>0.27300000000000002</v>
      </c>
      <c r="K255" s="9" t="s">
        <v>289</v>
      </c>
    </row>
    <row r="256" spans="1:11" ht="15" thickBot="1" x14ac:dyDescent="0.3">
      <c r="A256" s="2">
        <v>33040</v>
      </c>
      <c r="B256" s="2" t="s">
        <v>153</v>
      </c>
      <c r="C256" s="2" t="s">
        <v>291</v>
      </c>
      <c r="D256" s="13">
        <v>73</v>
      </c>
      <c r="E256" s="13">
        <v>184</v>
      </c>
      <c r="F256" s="13">
        <v>257</v>
      </c>
      <c r="G256" s="13">
        <v>40</v>
      </c>
      <c r="H256" s="13">
        <v>20</v>
      </c>
      <c r="I256" s="13">
        <v>60</v>
      </c>
      <c r="J256" s="9">
        <v>0.28399999999999997</v>
      </c>
      <c r="K256" s="9">
        <v>0.66700000000000004</v>
      </c>
    </row>
    <row r="257" spans="1:11" ht="15" thickBot="1" x14ac:dyDescent="0.3">
      <c r="A257" s="2">
        <v>36010</v>
      </c>
      <c r="B257" s="2" t="s">
        <v>177</v>
      </c>
      <c r="C257" s="2" t="s">
        <v>291</v>
      </c>
      <c r="D257" s="13">
        <v>1</v>
      </c>
      <c r="E257" s="13">
        <v>5</v>
      </c>
      <c r="F257" s="13">
        <v>6</v>
      </c>
      <c r="G257" s="13">
        <v>0</v>
      </c>
      <c r="H257" s="13">
        <v>1</v>
      </c>
      <c r="I257" s="13">
        <v>1</v>
      </c>
      <c r="J257" s="9">
        <v>0.16700000000000001</v>
      </c>
      <c r="K257" s="9">
        <v>0</v>
      </c>
    </row>
    <row r="258" spans="1:11" ht="15" thickBot="1" x14ac:dyDescent="0.3">
      <c r="A258" s="2">
        <v>34025</v>
      </c>
      <c r="B258" s="2" t="s">
        <v>161</v>
      </c>
      <c r="C258" s="2" t="s">
        <v>291</v>
      </c>
      <c r="D258" s="13">
        <v>3</v>
      </c>
      <c r="E258" s="13">
        <v>51</v>
      </c>
      <c r="F258" s="13">
        <v>54</v>
      </c>
      <c r="G258" s="13">
        <v>0</v>
      </c>
      <c r="H258" s="13">
        <v>0</v>
      </c>
      <c r="I258" s="13">
        <v>0</v>
      </c>
      <c r="J258" s="9">
        <v>5.6000000000000001E-2</v>
      </c>
      <c r="K258" s="9" t="s">
        <v>289</v>
      </c>
    </row>
    <row r="259" spans="1:11" ht="15" thickBot="1" x14ac:dyDescent="0.3">
      <c r="A259" s="2">
        <v>36011</v>
      </c>
      <c r="B259" s="2" t="s">
        <v>178</v>
      </c>
      <c r="C259" s="2" t="s">
        <v>291</v>
      </c>
      <c r="D259" s="13">
        <v>4</v>
      </c>
      <c r="E259" s="13">
        <v>155</v>
      </c>
      <c r="F259" s="13">
        <v>159</v>
      </c>
      <c r="G259" s="13">
        <v>0</v>
      </c>
      <c r="H259" s="13">
        <v>3</v>
      </c>
      <c r="I259" s="13">
        <v>3</v>
      </c>
      <c r="J259" s="9">
        <v>2.5000000000000001E-2</v>
      </c>
      <c r="K259" s="9">
        <v>0</v>
      </c>
    </row>
    <row r="260" spans="1:11" ht="15" thickBot="1" x14ac:dyDescent="0.3">
      <c r="A260" s="2">
        <v>32030</v>
      </c>
      <c r="B260" s="2" t="s">
        <v>146</v>
      </c>
      <c r="C260" s="2" t="s">
        <v>291</v>
      </c>
      <c r="D260" s="13">
        <v>361</v>
      </c>
      <c r="E260" s="13">
        <v>137</v>
      </c>
      <c r="F260" s="13">
        <v>498</v>
      </c>
      <c r="G260" s="13">
        <v>144</v>
      </c>
      <c r="H260" s="13">
        <v>30</v>
      </c>
      <c r="I260" s="13">
        <v>174</v>
      </c>
      <c r="J260" s="9">
        <v>0.72499999999999998</v>
      </c>
      <c r="K260" s="9">
        <v>0.82799999999999996</v>
      </c>
    </row>
    <row r="261" spans="1:11" ht="15" thickBot="1" x14ac:dyDescent="0.3">
      <c r="A261" s="2">
        <v>34027</v>
      </c>
      <c r="B261" s="2" t="s">
        <v>162</v>
      </c>
      <c r="C261" s="2" t="s">
        <v>291</v>
      </c>
      <c r="D261" s="13">
        <v>2</v>
      </c>
      <c r="E261" s="13">
        <v>136</v>
      </c>
      <c r="F261" s="13">
        <v>138</v>
      </c>
      <c r="G261" s="13">
        <v>1</v>
      </c>
      <c r="H261" s="13">
        <v>1</v>
      </c>
      <c r="I261" s="13">
        <v>2</v>
      </c>
      <c r="J261" s="9">
        <v>1.4E-2</v>
      </c>
      <c r="K261" s="9">
        <v>0.5</v>
      </c>
    </row>
    <row r="262" spans="1:11" ht="15" thickBot="1" x14ac:dyDescent="0.3">
      <c r="A262" s="2">
        <v>33016</v>
      </c>
      <c r="B262" s="2" t="s">
        <v>148</v>
      </c>
      <c r="C262" s="2" t="s">
        <v>291</v>
      </c>
      <c r="D262" s="13">
        <v>3</v>
      </c>
      <c r="E262" s="13">
        <v>25</v>
      </c>
      <c r="F262" s="13">
        <v>28</v>
      </c>
      <c r="G262" s="13">
        <v>0</v>
      </c>
      <c r="H262" s="13">
        <v>0</v>
      </c>
      <c r="I262" s="13">
        <v>0</v>
      </c>
      <c r="J262" s="9">
        <v>0.107</v>
      </c>
      <c r="K262" s="9" t="s">
        <v>289</v>
      </c>
    </row>
    <row r="263" spans="1:11" ht="15" thickBot="1" x14ac:dyDescent="0.3">
      <c r="A263" s="2">
        <v>35011</v>
      </c>
      <c r="B263" s="2" t="s">
        <v>170</v>
      </c>
      <c r="C263" s="2" t="s">
        <v>291</v>
      </c>
      <c r="D263" s="13">
        <v>158</v>
      </c>
      <c r="E263" s="13">
        <v>221</v>
      </c>
      <c r="F263" s="13">
        <v>379</v>
      </c>
      <c r="G263" s="13">
        <v>23</v>
      </c>
      <c r="H263" s="13">
        <v>1</v>
      </c>
      <c r="I263" s="13">
        <v>24</v>
      </c>
      <c r="J263" s="9">
        <v>0.41699999999999998</v>
      </c>
      <c r="K263" s="9">
        <v>0.95799999999999996</v>
      </c>
    </row>
    <row r="264" spans="1:11" ht="15" thickBot="1" x14ac:dyDescent="0.3">
      <c r="A264" s="2">
        <v>36012</v>
      </c>
      <c r="B264" s="2" t="s">
        <v>179</v>
      </c>
      <c r="C264" s="2" t="s">
        <v>291</v>
      </c>
      <c r="D264" s="13">
        <v>10</v>
      </c>
      <c r="E264" s="13">
        <v>178</v>
      </c>
      <c r="F264" s="13">
        <v>188</v>
      </c>
      <c r="G264" s="13">
        <v>5</v>
      </c>
      <c r="H264" s="13">
        <v>2</v>
      </c>
      <c r="I264" s="13">
        <v>7</v>
      </c>
      <c r="J264" s="9">
        <v>5.2999999999999999E-2</v>
      </c>
      <c r="K264" s="9">
        <v>0.71399999999999997</v>
      </c>
    </row>
    <row r="265" spans="1:11" ht="15" thickBot="1" x14ac:dyDescent="0.3">
      <c r="A265" s="2">
        <v>38016</v>
      </c>
      <c r="B265" s="2" t="s">
        <v>192</v>
      </c>
      <c r="C265" s="2" t="s">
        <v>291</v>
      </c>
      <c r="D265" s="13">
        <v>43</v>
      </c>
      <c r="E265" s="13">
        <v>82</v>
      </c>
      <c r="F265" s="13">
        <v>125</v>
      </c>
      <c r="G265" s="13">
        <v>16</v>
      </c>
      <c r="H265" s="13">
        <v>2</v>
      </c>
      <c r="I265" s="13">
        <v>18</v>
      </c>
      <c r="J265" s="9">
        <v>0.34399999999999997</v>
      </c>
      <c r="K265" s="9">
        <v>0.88900000000000001</v>
      </c>
    </row>
    <row r="266" spans="1:11" ht="15" thickBot="1" x14ac:dyDescent="0.3">
      <c r="A266" s="2">
        <v>35013</v>
      </c>
      <c r="B266" s="2" t="s">
        <v>171</v>
      </c>
      <c r="C266" s="2" t="s">
        <v>291</v>
      </c>
      <c r="D266" s="13">
        <v>26</v>
      </c>
      <c r="E266" s="13">
        <v>65</v>
      </c>
      <c r="F266" s="13">
        <v>91</v>
      </c>
      <c r="G266" s="13">
        <v>3</v>
      </c>
      <c r="H266" s="13">
        <v>4</v>
      </c>
      <c r="I266" s="13">
        <v>7</v>
      </c>
      <c r="J266" s="9">
        <v>0.28599999999999998</v>
      </c>
      <c r="K266" s="9">
        <v>0.42899999999999999</v>
      </c>
    </row>
    <row r="267" spans="1:11" ht="15" thickBot="1" x14ac:dyDescent="0.3">
      <c r="A267" s="2">
        <v>31022</v>
      </c>
      <c r="B267" s="2" t="s">
        <v>137</v>
      </c>
      <c r="C267" s="2" t="s">
        <v>291</v>
      </c>
      <c r="D267" s="13">
        <v>182</v>
      </c>
      <c r="E267" s="13">
        <v>197</v>
      </c>
      <c r="F267" s="13">
        <v>379</v>
      </c>
      <c r="G267" s="13">
        <v>66</v>
      </c>
      <c r="H267" s="13">
        <v>19</v>
      </c>
      <c r="I267" s="13">
        <v>85</v>
      </c>
      <c r="J267" s="9">
        <v>0.48</v>
      </c>
      <c r="K267" s="9">
        <v>0.77600000000000002</v>
      </c>
    </row>
    <row r="268" spans="1:11" ht="15" thickBot="1" x14ac:dyDescent="0.3">
      <c r="A268" s="2">
        <v>37010</v>
      </c>
      <c r="B268" s="2" t="s">
        <v>183</v>
      </c>
      <c r="C268" s="2" t="s">
        <v>291</v>
      </c>
      <c r="D268" s="13">
        <v>22</v>
      </c>
      <c r="E268" s="13">
        <v>25</v>
      </c>
      <c r="F268" s="13">
        <v>47</v>
      </c>
      <c r="G268" s="13">
        <v>1</v>
      </c>
      <c r="H268" s="13">
        <v>0</v>
      </c>
      <c r="I268" s="13">
        <v>1</v>
      </c>
      <c r="J268" s="9">
        <v>0.46800000000000003</v>
      </c>
      <c r="K268" s="9">
        <v>1</v>
      </c>
    </row>
    <row r="269" spans="1:11" ht="15" thickBot="1" x14ac:dyDescent="0.3">
      <c r="A269" s="2">
        <v>35014</v>
      </c>
      <c r="B269" s="2" t="s">
        <v>172</v>
      </c>
      <c r="C269" s="2" t="s">
        <v>291</v>
      </c>
      <c r="D269" s="13">
        <v>20</v>
      </c>
      <c r="E269" s="13">
        <v>126</v>
      </c>
      <c r="F269" s="13">
        <v>146</v>
      </c>
      <c r="G269" s="13">
        <v>7</v>
      </c>
      <c r="H269" s="13">
        <v>1</v>
      </c>
      <c r="I269" s="13">
        <v>8</v>
      </c>
      <c r="J269" s="9">
        <v>0.13700000000000001</v>
      </c>
      <c r="K269" s="9">
        <v>0.875</v>
      </c>
    </row>
    <row r="270" spans="1:11" ht="15" thickBot="1" x14ac:dyDescent="0.3">
      <c r="A270" s="2">
        <v>37011</v>
      </c>
      <c r="B270" s="2" t="s">
        <v>184</v>
      </c>
      <c r="C270" s="2" t="s">
        <v>291</v>
      </c>
      <c r="D270" s="13">
        <v>87</v>
      </c>
      <c r="E270" s="13">
        <v>329</v>
      </c>
      <c r="F270" s="13">
        <v>416</v>
      </c>
      <c r="G270" s="13">
        <v>7</v>
      </c>
      <c r="H270" s="13">
        <v>12</v>
      </c>
      <c r="I270" s="13">
        <v>19</v>
      </c>
      <c r="J270" s="9">
        <v>0.20899999999999999</v>
      </c>
      <c r="K270" s="9">
        <v>0.36799999999999999</v>
      </c>
    </row>
    <row r="271" spans="1:11" ht="15" thickBot="1" x14ac:dyDescent="0.3">
      <c r="A271" s="2">
        <v>33021</v>
      </c>
      <c r="B271" s="2" t="s">
        <v>149</v>
      </c>
      <c r="C271" s="2" t="s">
        <v>291</v>
      </c>
      <c r="D271" s="13">
        <v>637</v>
      </c>
      <c r="E271" s="13">
        <v>938</v>
      </c>
      <c r="F271" s="13">
        <v>1575</v>
      </c>
      <c r="G271" s="13">
        <v>472</v>
      </c>
      <c r="H271" s="13">
        <v>540</v>
      </c>
      <c r="I271" s="13">
        <v>1012</v>
      </c>
      <c r="J271" s="9">
        <v>0.40400000000000003</v>
      </c>
      <c r="K271" s="9">
        <v>0.46600000000000003</v>
      </c>
    </row>
    <row r="272" spans="1:11" ht="15" thickBot="1" x14ac:dyDescent="0.3">
      <c r="A272" s="2">
        <v>36015</v>
      </c>
      <c r="B272" s="2" t="s">
        <v>180</v>
      </c>
      <c r="C272" s="2" t="s">
        <v>291</v>
      </c>
      <c r="D272" s="13">
        <v>107</v>
      </c>
      <c r="E272" s="13">
        <v>400</v>
      </c>
      <c r="F272" s="13">
        <v>507</v>
      </c>
      <c r="G272" s="13">
        <v>2</v>
      </c>
      <c r="H272" s="13">
        <v>3</v>
      </c>
      <c r="I272" s="13">
        <v>5</v>
      </c>
      <c r="J272" s="9">
        <v>0.21099999999999999</v>
      </c>
      <c r="K272" s="9">
        <v>0.4</v>
      </c>
    </row>
    <row r="273" spans="1:11" ht="15" thickBot="1" x14ac:dyDescent="0.3">
      <c r="A273" s="2">
        <v>34043</v>
      </c>
      <c r="B273" s="2" t="s">
        <v>166</v>
      </c>
      <c r="C273" s="2" t="s">
        <v>291</v>
      </c>
      <c r="D273" s="13">
        <v>0</v>
      </c>
      <c r="E273" s="13">
        <v>24</v>
      </c>
      <c r="F273" s="13">
        <v>24</v>
      </c>
      <c r="G273" s="13">
        <v>0</v>
      </c>
      <c r="H273" s="13">
        <v>0</v>
      </c>
      <c r="I273" s="13">
        <v>0</v>
      </c>
      <c r="J273" s="9">
        <v>0</v>
      </c>
      <c r="K273" s="9" t="s">
        <v>289</v>
      </c>
    </row>
    <row r="274" spans="1:11" ht="15" thickBot="1" x14ac:dyDescent="0.3">
      <c r="A274" s="2">
        <v>36019</v>
      </c>
      <c r="B274" s="2" t="s">
        <v>181</v>
      </c>
      <c r="C274" s="2" t="s">
        <v>291</v>
      </c>
      <c r="D274" s="13">
        <v>19</v>
      </c>
      <c r="E274" s="13">
        <v>293</v>
      </c>
      <c r="F274" s="13">
        <v>312</v>
      </c>
      <c r="G274" s="13">
        <v>6</v>
      </c>
      <c r="H274" s="13">
        <v>12</v>
      </c>
      <c r="I274" s="13">
        <v>18</v>
      </c>
      <c r="J274" s="9">
        <v>6.0999999999999999E-2</v>
      </c>
      <c r="K274" s="9">
        <v>0.33300000000000002</v>
      </c>
    </row>
    <row r="275" spans="1:11" ht="15" thickBot="1" x14ac:dyDescent="0.3">
      <c r="A275" s="2">
        <v>37022</v>
      </c>
      <c r="B275" s="2" t="s">
        <v>188</v>
      </c>
      <c r="C275" s="2" t="s">
        <v>291</v>
      </c>
      <c r="D275" s="13">
        <v>355</v>
      </c>
      <c r="E275" s="13">
        <v>432</v>
      </c>
      <c r="F275" s="13">
        <v>787</v>
      </c>
      <c r="G275" s="13">
        <v>108</v>
      </c>
      <c r="H275" s="13">
        <v>18</v>
      </c>
      <c r="I275" s="13">
        <v>126</v>
      </c>
      <c r="J275" s="9">
        <v>0.45100000000000001</v>
      </c>
      <c r="K275" s="9">
        <v>0.85699999999999998</v>
      </c>
    </row>
    <row r="276" spans="1:11" ht="15" thickBot="1" x14ac:dyDescent="0.3">
      <c r="A276" s="2">
        <v>31033</v>
      </c>
      <c r="B276" s="2" t="s">
        <v>138</v>
      </c>
      <c r="C276" s="2" t="s">
        <v>291</v>
      </c>
      <c r="D276" s="13">
        <v>3</v>
      </c>
      <c r="E276" s="13">
        <v>175</v>
      </c>
      <c r="F276" s="13">
        <v>178</v>
      </c>
      <c r="G276" s="13">
        <v>0</v>
      </c>
      <c r="H276" s="13">
        <v>1</v>
      </c>
      <c r="I276" s="13">
        <v>1</v>
      </c>
      <c r="J276" s="9">
        <v>1.7000000000000001E-2</v>
      </c>
      <c r="K276" s="9">
        <v>0</v>
      </c>
    </row>
    <row r="277" spans="1:11" ht="15" thickBot="1" x14ac:dyDescent="0.3">
      <c r="A277" s="2">
        <v>38025</v>
      </c>
      <c r="B277" s="2" t="s">
        <v>193</v>
      </c>
      <c r="C277" s="2" t="s">
        <v>291</v>
      </c>
      <c r="D277" s="13">
        <v>252</v>
      </c>
      <c r="E277" s="13">
        <v>305</v>
      </c>
      <c r="F277" s="13">
        <v>557</v>
      </c>
      <c r="G277" s="13">
        <v>10</v>
      </c>
      <c r="H277" s="13">
        <v>2</v>
      </c>
      <c r="I277" s="13">
        <v>12</v>
      </c>
      <c r="J277" s="9">
        <v>0.45200000000000001</v>
      </c>
      <c r="K277" s="9">
        <v>0.83299999999999996</v>
      </c>
    </row>
    <row r="278" spans="1:11" ht="15" thickBot="1" x14ac:dyDescent="0.3">
      <c r="A278" s="2">
        <v>33041</v>
      </c>
      <c r="B278" s="2" t="s">
        <v>154</v>
      </c>
      <c r="C278" s="2" t="s">
        <v>291</v>
      </c>
      <c r="D278" s="13">
        <v>306</v>
      </c>
      <c r="E278" s="13">
        <v>122</v>
      </c>
      <c r="F278" s="13">
        <v>428</v>
      </c>
      <c r="G278" s="13">
        <v>211</v>
      </c>
      <c r="H278" s="13">
        <v>45</v>
      </c>
      <c r="I278" s="13">
        <v>256</v>
      </c>
      <c r="J278" s="9">
        <v>0.71499999999999997</v>
      </c>
      <c r="K278" s="9">
        <v>0.82399999999999995</v>
      </c>
    </row>
    <row r="279" spans="1:11" ht="15" thickBot="1" x14ac:dyDescent="0.3">
      <c r="A279" s="2">
        <v>34040</v>
      </c>
      <c r="B279" s="2" t="s">
        <v>163</v>
      </c>
      <c r="C279" s="2" t="s">
        <v>291</v>
      </c>
      <c r="D279" s="13">
        <v>22</v>
      </c>
      <c r="E279" s="13">
        <v>61</v>
      </c>
      <c r="F279" s="13">
        <v>83</v>
      </c>
      <c r="G279" s="13">
        <v>2</v>
      </c>
      <c r="H279" s="13">
        <v>0</v>
      </c>
      <c r="I279" s="13">
        <v>2</v>
      </c>
      <c r="J279" s="9">
        <v>0.26500000000000001</v>
      </c>
      <c r="K279" s="9">
        <v>1</v>
      </c>
    </row>
    <row r="280" spans="1:11" ht="15" thickBot="1" x14ac:dyDescent="0.3">
      <c r="A280" s="2">
        <v>33029</v>
      </c>
      <c r="B280" s="2" t="s">
        <v>150</v>
      </c>
      <c r="C280" s="2" t="s">
        <v>291</v>
      </c>
      <c r="D280" s="13">
        <v>15</v>
      </c>
      <c r="E280" s="13">
        <v>129</v>
      </c>
      <c r="F280" s="13">
        <v>144</v>
      </c>
      <c r="G280" s="13">
        <v>0</v>
      </c>
      <c r="H280" s="13">
        <v>0</v>
      </c>
      <c r="I280" s="13">
        <v>0</v>
      </c>
      <c r="J280" s="9">
        <v>0.104</v>
      </c>
      <c r="K280" s="9" t="s">
        <v>289</v>
      </c>
    </row>
    <row r="281" spans="1:11" ht="15" thickBot="1" x14ac:dyDescent="0.3">
      <c r="A281" s="2">
        <v>34041</v>
      </c>
      <c r="B281" s="2" t="s">
        <v>164</v>
      </c>
      <c r="C281" s="2" t="s">
        <v>291</v>
      </c>
      <c r="D281" s="13">
        <v>63</v>
      </c>
      <c r="E281" s="13">
        <v>119</v>
      </c>
      <c r="F281" s="13">
        <v>182</v>
      </c>
      <c r="G281" s="13">
        <v>25</v>
      </c>
      <c r="H281" s="13">
        <v>12</v>
      </c>
      <c r="I281" s="13">
        <v>37</v>
      </c>
      <c r="J281" s="9">
        <v>0.34599999999999997</v>
      </c>
      <c r="K281" s="9">
        <v>0.67600000000000005</v>
      </c>
    </row>
    <row r="282" spans="1:11" ht="15" thickBot="1" x14ac:dyDescent="0.3">
      <c r="A282" s="2">
        <v>37017</v>
      </c>
      <c r="B282" s="2" t="s">
        <v>185</v>
      </c>
      <c r="C282" s="2" t="s">
        <v>291</v>
      </c>
      <c r="D282" s="13">
        <v>7</v>
      </c>
      <c r="E282" s="13">
        <v>30</v>
      </c>
      <c r="F282" s="13">
        <v>37</v>
      </c>
      <c r="G282" s="13">
        <v>0</v>
      </c>
      <c r="H282" s="13">
        <v>3</v>
      </c>
      <c r="I282" s="13">
        <v>3</v>
      </c>
      <c r="J282" s="9">
        <v>0.189</v>
      </c>
      <c r="K282" s="9">
        <v>0</v>
      </c>
    </row>
    <row r="283" spans="1:11" ht="15" thickBot="1" x14ac:dyDescent="0.3">
      <c r="A283" s="2">
        <v>37021</v>
      </c>
      <c r="B283" s="2" t="s">
        <v>187</v>
      </c>
      <c r="C283" s="2" t="s">
        <v>291</v>
      </c>
      <c r="D283" s="13">
        <v>220</v>
      </c>
      <c r="E283" s="13">
        <v>530</v>
      </c>
      <c r="F283" s="13">
        <v>750</v>
      </c>
      <c r="G283" s="13">
        <v>125</v>
      </c>
      <c r="H283" s="13">
        <v>156</v>
      </c>
      <c r="I283" s="13">
        <v>281</v>
      </c>
      <c r="J283" s="9">
        <v>0.29299999999999998</v>
      </c>
      <c r="K283" s="9">
        <v>0.44500000000000001</v>
      </c>
    </row>
    <row r="284" spans="1:11" ht="15" thickBot="1" x14ac:dyDescent="0.3">
      <c r="A284" s="2">
        <v>31040</v>
      </c>
      <c r="B284" s="2" t="s">
        <v>139</v>
      </c>
      <c r="C284" s="2" t="s">
        <v>291</v>
      </c>
      <c r="D284" s="13">
        <v>103</v>
      </c>
      <c r="E284" s="13">
        <v>139</v>
      </c>
      <c r="F284" s="13">
        <v>242</v>
      </c>
      <c r="G284" s="13">
        <v>13</v>
      </c>
      <c r="H284" s="13">
        <v>6</v>
      </c>
      <c r="I284" s="13">
        <v>19</v>
      </c>
      <c r="J284" s="9">
        <v>0.42599999999999999</v>
      </c>
      <c r="K284" s="9">
        <v>0.68400000000000005</v>
      </c>
    </row>
    <row r="285" spans="1:11" ht="15" thickBot="1" x14ac:dyDescent="0.3">
      <c r="A285" s="2">
        <v>33037</v>
      </c>
      <c r="B285" s="2" t="s">
        <v>151</v>
      </c>
      <c r="C285" s="2" t="s">
        <v>291</v>
      </c>
      <c r="D285" s="13">
        <v>210</v>
      </c>
      <c r="E285" s="13">
        <v>524</v>
      </c>
      <c r="F285" s="13">
        <v>734</v>
      </c>
      <c r="G285" s="13">
        <v>110</v>
      </c>
      <c r="H285" s="13">
        <v>23</v>
      </c>
      <c r="I285" s="13">
        <v>133</v>
      </c>
      <c r="J285" s="9">
        <v>0.28599999999999998</v>
      </c>
      <c r="K285" s="9">
        <v>0.82699999999999996</v>
      </c>
    </row>
    <row r="286" spans="1:11" ht="15" thickBot="1" x14ac:dyDescent="0.3">
      <c r="A286" s="2">
        <v>31042</v>
      </c>
      <c r="B286" s="2" t="s">
        <v>140</v>
      </c>
      <c r="C286" s="2" t="s">
        <v>291</v>
      </c>
      <c r="D286" s="13">
        <v>196</v>
      </c>
      <c r="E286" s="13">
        <v>74</v>
      </c>
      <c r="F286" s="13">
        <v>270</v>
      </c>
      <c r="G286" s="13">
        <v>84</v>
      </c>
      <c r="H286" s="13">
        <v>5</v>
      </c>
      <c r="I286" s="13">
        <v>89</v>
      </c>
      <c r="J286" s="9">
        <v>0.72599999999999998</v>
      </c>
      <c r="K286" s="9">
        <v>0.94399999999999995</v>
      </c>
    </row>
    <row r="287" spans="1:11" ht="15" thickBot="1" x14ac:dyDescent="0.3">
      <c r="A287" s="2">
        <v>34042</v>
      </c>
      <c r="B287" s="2" t="s">
        <v>165</v>
      </c>
      <c r="C287" s="2" t="s">
        <v>291</v>
      </c>
      <c r="D287" s="13">
        <v>230</v>
      </c>
      <c r="E287" s="13">
        <v>167</v>
      </c>
      <c r="F287" s="13">
        <v>397</v>
      </c>
      <c r="G287" s="13">
        <v>108</v>
      </c>
      <c r="H287" s="13">
        <v>27</v>
      </c>
      <c r="I287" s="13">
        <v>135</v>
      </c>
      <c r="J287" s="9">
        <v>0.57899999999999996</v>
      </c>
      <c r="K287" s="9">
        <v>0.8</v>
      </c>
    </row>
    <row r="288" spans="1:11" ht="14.4" x14ac:dyDescent="0.3">
      <c r="A288" s="3" t="s">
        <v>296</v>
      </c>
      <c r="B288" s="3">
        <f>COUNTA(B3:B287)</f>
        <v>285</v>
      </c>
      <c r="C288" s="3"/>
      <c r="D288" s="17">
        <f>SUM(D3:D287)</f>
        <v>16753</v>
      </c>
      <c r="E288" s="16">
        <f>SUM(E3:E287)</f>
        <v>36454</v>
      </c>
      <c r="F288" s="16">
        <f>SUM(F3:F287)</f>
        <v>53207</v>
      </c>
      <c r="G288" s="16">
        <f t="shared" ref="G288" si="0">SUM(G3:G287)</f>
        <v>7573</v>
      </c>
      <c r="H288" s="16">
        <f t="shared" ref="H288:I288" si="1">SUM(H3:H287)</f>
        <v>3686</v>
      </c>
      <c r="I288" s="16">
        <f t="shared" si="1"/>
        <v>11259</v>
      </c>
      <c r="J288" s="10">
        <f>D288/F288</f>
        <v>0.31486458548687202</v>
      </c>
      <c r="K288" s="10">
        <f>G288/I288</f>
        <v>0.67261746158628655</v>
      </c>
    </row>
  </sheetData>
  <sortState xmlns:xlrd2="http://schemas.microsoft.com/office/spreadsheetml/2017/richdata2" ref="A3:K287">
    <sortCondition ref="C3:C287"/>
    <sortCondition ref="B3:B287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795B-3CAC-4A1D-8EE1-8EF85C159666}">
  <dimension ref="A1:J8"/>
  <sheetViews>
    <sheetView workbookViewId="0">
      <selection activeCell="E21" sqref="E21"/>
    </sheetView>
  </sheetViews>
  <sheetFormatPr defaultRowHeight="13.2" x14ac:dyDescent="0.25"/>
  <cols>
    <col min="1" max="1" width="11.6640625" customWidth="1"/>
    <col min="2" max="2" width="36.33203125" customWidth="1"/>
    <col min="3" max="3" width="31.109375" bestFit="1" customWidth="1"/>
    <col min="4" max="4" width="15.33203125" bestFit="1" customWidth="1"/>
    <col min="5" max="5" width="11.77734375" bestFit="1" customWidth="1"/>
    <col min="6" max="6" width="28.33203125" bestFit="1" customWidth="1"/>
    <col min="7" max="7" width="33.21875" bestFit="1" customWidth="1"/>
    <col min="8" max="9" width="16.88671875" customWidth="1"/>
    <col min="10" max="10" width="27.88671875" customWidth="1"/>
  </cols>
  <sheetData>
    <row r="1" spans="1:10" ht="43.8" customHeight="1" x14ac:dyDescent="0.25"/>
    <row r="2" spans="1:10" ht="43.2" x14ac:dyDescent="0.25">
      <c r="A2" s="1" t="s">
        <v>297</v>
      </c>
      <c r="B2" s="1" t="s">
        <v>288</v>
      </c>
      <c r="C2" s="1" t="s">
        <v>303</v>
      </c>
      <c r="D2" s="1" t="s">
        <v>0</v>
      </c>
      <c r="E2" s="1" t="s">
        <v>295</v>
      </c>
      <c r="F2" s="1" t="s">
        <v>304</v>
      </c>
      <c r="G2" s="1" t="s">
        <v>305</v>
      </c>
      <c r="H2" s="12" t="s">
        <v>306</v>
      </c>
      <c r="I2" s="5" t="s">
        <v>1</v>
      </c>
      <c r="J2" s="5" t="s">
        <v>307</v>
      </c>
    </row>
    <row r="3" spans="1:10" ht="15" thickBot="1" x14ac:dyDescent="0.3">
      <c r="A3" s="2" t="s">
        <v>298</v>
      </c>
      <c r="B3" s="2" t="s">
        <v>3</v>
      </c>
      <c r="C3" s="11">
        <v>3635</v>
      </c>
      <c r="D3" s="11">
        <v>8703</v>
      </c>
      <c r="E3" s="11">
        <v>12338</v>
      </c>
      <c r="F3" s="11">
        <v>1837</v>
      </c>
      <c r="G3" s="11">
        <v>769</v>
      </c>
      <c r="H3" s="11">
        <v>2606</v>
      </c>
      <c r="I3" s="6">
        <f>C3/E3</f>
        <v>0.29461825255308804</v>
      </c>
      <c r="J3" s="6">
        <f>F3/H3</f>
        <v>0.70491174213353802</v>
      </c>
    </row>
    <row r="4" spans="1:10" ht="15" thickBot="1" x14ac:dyDescent="0.3">
      <c r="A4" s="2" t="s">
        <v>299</v>
      </c>
      <c r="B4" s="2" t="s">
        <v>293</v>
      </c>
      <c r="C4" s="11">
        <v>567</v>
      </c>
      <c r="D4" s="11">
        <v>2541</v>
      </c>
      <c r="E4" s="11">
        <v>3108</v>
      </c>
      <c r="F4" s="11">
        <v>397</v>
      </c>
      <c r="G4" s="11">
        <v>282</v>
      </c>
      <c r="H4" s="11">
        <v>679</v>
      </c>
      <c r="I4" s="6">
        <f t="shared" ref="I4:I8" si="0">C4/E4</f>
        <v>0.18243243243243243</v>
      </c>
      <c r="J4" s="6">
        <f t="shared" ref="J4:J8" si="1">F4/H4</f>
        <v>0.5846833578792342</v>
      </c>
    </row>
    <row r="5" spans="1:10" ht="15" thickBot="1" x14ac:dyDescent="0.3">
      <c r="A5" s="2" t="s">
        <v>300</v>
      </c>
      <c r="B5" s="2" t="s">
        <v>292</v>
      </c>
      <c r="C5" s="11">
        <v>4318</v>
      </c>
      <c r="D5" s="11">
        <v>8496</v>
      </c>
      <c r="E5" s="11">
        <v>12814</v>
      </c>
      <c r="F5" s="11">
        <v>1965</v>
      </c>
      <c r="G5" s="11">
        <v>618</v>
      </c>
      <c r="H5" s="11">
        <v>2583</v>
      </c>
      <c r="I5" s="6">
        <f t="shared" si="0"/>
        <v>0.33697518339316374</v>
      </c>
      <c r="J5" s="6">
        <f t="shared" si="1"/>
        <v>0.76074332171893144</v>
      </c>
    </row>
    <row r="6" spans="1:10" ht="15" thickBot="1" x14ac:dyDescent="0.3">
      <c r="A6" s="2" t="s">
        <v>301</v>
      </c>
      <c r="B6" s="2" t="s">
        <v>290</v>
      </c>
      <c r="C6" s="11">
        <v>1675</v>
      </c>
      <c r="D6" s="11">
        <v>4146</v>
      </c>
      <c r="E6" s="11">
        <v>5821</v>
      </c>
      <c r="F6" s="11">
        <v>531</v>
      </c>
      <c r="G6" s="11">
        <v>396</v>
      </c>
      <c r="H6" s="11">
        <v>927</v>
      </c>
      <c r="I6" s="6">
        <f t="shared" si="0"/>
        <v>0.28775124549046555</v>
      </c>
      <c r="J6" s="6">
        <f t="shared" si="1"/>
        <v>0.57281553398058249</v>
      </c>
    </row>
    <row r="7" spans="1:10" ht="15" thickBot="1" x14ac:dyDescent="0.3">
      <c r="A7" s="2" t="s">
        <v>302</v>
      </c>
      <c r="B7" s="2" t="s">
        <v>291</v>
      </c>
      <c r="C7" s="11">
        <v>6558</v>
      </c>
      <c r="D7" s="11">
        <v>12568</v>
      </c>
      <c r="E7" s="11">
        <v>19126</v>
      </c>
      <c r="F7" s="11">
        <v>2843</v>
      </c>
      <c r="G7" s="11">
        <v>1621</v>
      </c>
      <c r="H7" s="11">
        <v>4464</v>
      </c>
      <c r="I7" s="6">
        <f t="shared" si="0"/>
        <v>0.34288403220746627</v>
      </c>
      <c r="J7" s="6">
        <f t="shared" si="1"/>
        <v>0.63687275985663083</v>
      </c>
    </row>
    <row r="8" spans="1:10" ht="14.4" x14ac:dyDescent="0.25">
      <c r="A8" s="3"/>
      <c r="B8" s="3" t="s">
        <v>296</v>
      </c>
      <c r="C8" s="4">
        <v>16753</v>
      </c>
      <c r="D8" s="4">
        <v>36454</v>
      </c>
      <c r="E8" s="4">
        <v>53207</v>
      </c>
      <c r="F8" s="4">
        <v>7573</v>
      </c>
      <c r="G8" s="4">
        <v>3686</v>
      </c>
      <c r="H8" s="4">
        <v>11259</v>
      </c>
      <c r="I8" s="7">
        <f t="shared" si="0"/>
        <v>0.31486458548687202</v>
      </c>
      <c r="J8" s="7">
        <f t="shared" si="1"/>
        <v>0.67261746158628655</v>
      </c>
    </row>
  </sheetData>
  <sortState xmlns:xlrd2="http://schemas.microsoft.com/office/spreadsheetml/2017/richdata2" ref="A3:F7">
    <sortCondition ref="B3:B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steden en gemeenten</vt:lpstr>
      <vt:lpstr>provincie</vt:lpstr>
    </vt:vector>
  </TitlesOfParts>
  <Company>Vlaamse Milieumaatschappij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Beringhs</dc:creator>
  <cp:lastModifiedBy>Katia Beringhs</cp:lastModifiedBy>
  <dcterms:created xsi:type="dcterms:W3CDTF">2025-05-05T12:32:09Z</dcterms:created>
  <dcterms:modified xsi:type="dcterms:W3CDTF">2025-05-13T11:52:35Z</dcterms:modified>
</cp:coreProperties>
</file>