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vmmbe.sharepoint.com/sites/org-Milieurapportering-indicatoren/Gedeelde documenten/Indicatoren lucht/1.6 Zware metalen/Concentraties/recentste data/"/>
    </mc:Choice>
  </mc:AlternateContent>
  <xr:revisionPtr revIDLastSave="756" documentId="13_ncr:1_{D8111178-0F38-4C12-8BAB-1D35F7AF7756}" xr6:coauthVersionLast="47" xr6:coauthVersionMax="47" xr10:uidLastSave="{962BFB95-DE2E-4899-8732-7BA75C636C1A}"/>
  <bookViews>
    <workbookView xWindow="28680" yWindow="-120" windowWidth="19440" windowHeight="15000" xr2:uid="{F357D973-ECC0-472E-80F1-A3BA58CE3E0F}"/>
  </bookViews>
  <sheets>
    <sheet name="00BE01" sheetId="21" r:id="rId1"/>
    <sheet name="00BE02" sheetId="22" r:id="rId2"/>
    <sheet name="00BE07" sheetId="23" r:id="rId3"/>
    <sheet name="00GK05" sheetId="19" r:id="rId4"/>
    <sheet name="00GK37" sheetId="27" r:id="rId5"/>
    <sheet name="00HB03" sheetId="28" r:id="rId6"/>
    <sheet name="00HB17" sheetId="15" r:id="rId7"/>
    <sheet name="00HB18" sheetId="16" r:id="rId8"/>
    <sheet name="00HB23" sheetId="17" r:id="rId9"/>
    <sheet name="00GN05" sheetId="26" r:id="rId10"/>
    <sheet name="00KK01" sheetId="24" r:id="rId11"/>
    <sheet name="00EG05" sheetId="25" r:id="rId12"/>
    <sheet name="00R802" sheetId="18" r:id="rId13"/>
  </sheets>
  <definedNames>
    <definedName name="geheel" localSheetId="11">#REF!</definedName>
    <definedName name="geheel" localSheetId="9">#REF!</definedName>
    <definedName name="geheel" localSheetId="10">#REF!</definedName>
    <definedName name="geheel" localSheetId="12">#REF!</definedName>
    <definedName name="geheel">#REF!</definedName>
    <definedName name="gheel">#REF!</definedName>
    <definedName name="overzicht">#REF!</definedName>
    <definedName name="teflonbeker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3" i="17" l="1"/>
  <c r="J389" i="23"/>
  <c r="I389" i="23"/>
  <c r="H389" i="23"/>
  <c r="G389" i="23"/>
  <c r="F389" i="23"/>
  <c r="E389" i="23"/>
  <c r="D389" i="23"/>
  <c r="C389" i="23"/>
  <c r="B389" i="23"/>
  <c r="I402" i="23"/>
  <c r="J387" i="28"/>
  <c r="I387" i="28"/>
  <c r="H387" i="28"/>
  <c r="G387" i="28"/>
  <c r="F387" i="28"/>
  <c r="E387" i="28"/>
  <c r="D387" i="28"/>
  <c r="C387" i="28"/>
  <c r="B387" i="28"/>
  <c r="K202" i="16" l="1"/>
  <c r="J202" i="16"/>
  <c r="I202" i="16"/>
  <c r="H202" i="16"/>
  <c r="G202" i="16"/>
  <c r="F202" i="16"/>
  <c r="E202" i="16"/>
  <c r="D202" i="16"/>
  <c r="C202" i="16"/>
  <c r="J384" i="17" l="1"/>
  <c r="I384" i="17"/>
  <c r="H384" i="17"/>
  <c r="G384" i="17"/>
  <c r="F384" i="17"/>
  <c r="E384" i="17"/>
  <c r="D384" i="17"/>
  <c r="C384" i="17"/>
  <c r="B384" i="17"/>
  <c r="J396" i="15"/>
  <c r="I396" i="15"/>
  <c r="H396" i="15"/>
  <c r="G396" i="15"/>
  <c r="F396" i="15"/>
  <c r="E396" i="15"/>
  <c r="D396" i="15"/>
  <c r="C396" i="15"/>
  <c r="B396" i="15"/>
  <c r="J384" i="28" l="1"/>
  <c r="I384" i="28"/>
  <c r="H384" i="28"/>
  <c r="G384" i="28"/>
  <c r="F384" i="28"/>
  <c r="E384" i="28"/>
  <c r="D384" i="28"/>
  <c r="C384" i="28"/>
  <c r="J383" i="28"/>
  <c r="I383" i="28"/>
  <c r="H383" i="28"/>
  <c r="G383" i="28"/>
  <c r="F383" i="28"/>
  <c r="E383" i="28"/>
  <c r="D383" i="28"/>
  <c r="C383" i="28"/>
  <c r="J382" i="28"/>
  <c r="I382" i="28"/>
  <c r="H382" i="28"/>
  <c r="G382" i="28"/>
  <c r="F382" i="28"/>
  <c r="E382" i="28"/>
  <c r="D382" i="28"/>
  <c r="C382" i="28"/>
  <c r="J380" i="28"/>
  <c r="I380" i="28"/>
  <c r="H380" i="28"/>
  <c r="G380" i="28"/>
  <c r="F380" i="28"/>
  <c r="E380" i="28"/>
  <c r="D380" i="28"/>
  <c r="C380" i="28"/>
  <c r="J379" i="28"/>
  <c r="I379" i="28"/>
  <c r="H379" i="28"/>
  <c r="G379" i="28"/>
  <c r="F379" i="28"/>
  <c r="E379" i="28"/>
  <c r="D379" i="28"/>
  <c r="C379" i="28"/>
  <c r="J378" i="28"/>
  <c r="I378" i="28"/>
  <c r="H378" i="28"/>
  <c r="G378" i="28"/>
  <c r="F378" i="28"/>
  <c r="E378" i="28"/>
  <c r="D378" i="28"/>
  <c r="C378" i="28"/>
  <c r="J377" i="28"/>
  <c r="I377" i="28"/>
  <c r="H377" i="28"/>
  <c r="G377" i="28"/>
  <c r="F377" i="28"/>
  <c r="E377" i="28"/>
  <c r="D377" i="28"/>
  <c r="C377" i="28"/>
  <c r="B384" i="28"/>
  <c r="B380" i="28"/>
  <c r="B379" i="28"/>
  <c r="B378" i="28"/>
  <c r="B377" i="28"/>
  <c r="B383" i="28"/>
  <c r="J380" i="27" l="1"/>
  <c r="I380" i="27"/>
  <c r="H380" i="27"/>
  <c r="G380" i="27"/>
  <c r="F380" i="27"/>
  <c r="E380" i="27"/>
  <c r="D380" i="27"/>
  <c r="C380" i="27"/>
  <c r="J379" i="27"/>
  <c r="I379" i="27"/>
  <c r="H379" i="27"/>
  <c r="G379" i="27"/>
  <c r="F379" i="27"/>
  <c r="E379" i="27"/>
  <c r="D379" i="27"/>
  <c r="C379" i="27"/>
  <c r="J378" i="27"/>
  <c r="I378" i="27"/>
  <c r="H378" i="27"/>
  <c r="G378" i="27"/>
  <c r="F378" i="27"/>
  <c r="E378" i="27"/>
  <c r="D378" i="27"/>
  <c r="C378" i="27"/>
  <c r="J377" i="27"/>
  <c r="I377" i="27"/>
  <c r="H377" i="27"/>
  <c r="G377" i="27"/>
  <c r="F377" i="27"/>
  <c r="E377" i="27"/>
  <c r="D377" i="27"/>
  <c r="C377" i="27"/>
  <c r="B380" i="27"/>
  <c r="B379" i="27"/>
  <c r="B378" i="27"/>
  <c r="B377" i="27"/>
  <c r="J406" i="28"/>
  <c r="I406" i="28"/>
  <c r="H406" i="28"/>
  <c r="G406" i="28"/>
  <c r="F406" i="28"/>
  <c r="E406" i="28"/>
  <c r="D406" i="28"/>
  <c r="C406" i="28"/>
  <c r="B406" i="28"/>
  <c r="J405" i="28"/>
  <c r="I405" i="28"/>
  <c r="H405" i="28"/>
  <c r="G405" i="28"/>
  <c r="F405" i="28"/>
  <c r="E405" i="28"/>
  <c r="D405" i="28"/>
  <c r="C405" i="28"/>
  <c r="B405" i="28"/>
  <c r="J404" i="28"/>
  <c r="I404" i="28"/>
  <c r="H404" i="28"/>
  <c r="G404" i="28"/>
  <c r="F404" i="28"/>
  <c r="E404" i="28"/>
  <c r="D404" i="28"/>
  <c r="C404" i="28"/>
  <c r="B404" i="28"/>
  <c r="J403" i="28"/>
  <c r="I403" i="28"/>
  <c r="H403" i="28"/>
  <c r="G403" i="28"/>
  <c r="F403" i="28"/>
  <c r="E403" i="28"/>
  <c r="D403" i="28"/>
  <c r="C403" i="28"/>
  <c r="B403" i="28"/>
  <c r="J402" i="28"/>
  <c r="I402" i="28"/>
  <c r="H402" i="28"/>
  <c r="G402" i="28"/>
  <c r="F402" i="28"/>
  <c r="E402" i="28"/>
  <c r="D402" i="28"/>
  <c r="C402" i="28"/>
  <c r="B402" i="28"/>
  <c r="J401" i="28"/>
  <c r="I401" i="28"/>
  <c r="H401" i="28"/>
  <c r="G401" i="28"/>
  <c r="F401" i="28"/>
  <c r="E401" i="28"/>
  <c r="D401" i="28"/>
  <c r="C401" i="28"/>
  <c r="B401" i="28"/>
  <c r="J400" i="28"/>
  <c r="I400" i="28"/>
  <c r="H400" i="28"/>
  <c r="G400" i="28"/>
  <c r="F400" i="28"/>
  <c r="E400" i="28"/>
  <c r="D400" i="28"/>
  <c r="C400" i="28"/>
  <c r="B400" i="28"/>
  <c r="J399" i="28"/>
  <c r="I399" i="28"/>
  <c r="H399" i="28"/>
  <c r="G399" i="28"/>
  <c r="F399" i="28"/>
  <c r="E399" i="28"/>
  <c r="D399" i="28"/>
  <c r="C399" i="28"/>
  <c r="B399" i="28"/>
  <c r="J398" i="28"/>
  <c r="I398" i="28"/>
  <c r="H398" i="28"/>
  <c r="G398" i="28"/>
  <c r="F398" i="28"/>
  <c r="E398" i="28"/>
  <c r="D398" i="28"/>
  <c r="C398" i="28"/>
  <c r="B398" i="28"/>
  <c r="J397" i="28"/>
  <c r="I397" i="28"/>
  <c r="H397" i="28"/>
  <c r="G397" i="28"/>
  <c r="F397" i="28"/>
  <c r="E397" i="28"/>
  <c r="D397" i="28"/>
  <c r="C397" i="28"/>
  <c r="B397" i="28"/>
  <c r="J396" i="28"/>
  <c r="I396" i="28"/>
  <c r="H396" i="28"/>
  <c r="G396" i="28"/>
  <c r="F396" i="28"/>
  <c r="E396" i="28"/>
  <c r="D396" i="28"/>
  <c r="C396" i="28"/>
  <c r="B396" i="28"/>
  <c r="J395" i="28"/>
  <c r="I395" i="28"/>
  <c r="H395" i="28"/>
  <c r="G395" i="28"/>
  <c r="F395" i="28"/>
  <c r="E395" i="28"/>
  <c r="D395" i="28"/>
  <c r="C395" i="28"/>
  <c r="B395" i="28"/>
  <c r="J393" i="28"/>
  <c r="I393" i="28"/>
  <c r="H393" i="28"/>
  <c r="G393" i="28"/>
  <c r="F393" i="28"/>
  <c r="E393" i="28"/>
  <c r="D393" i="28"/>
  <c r="C393" i="28"/>
  <c r="B393" i="28"/>
  <c r="J392" i="28"/>
  <c r="I392" i="28"/>
  <c r="H392" i="28"/>
  <c r="G392" i="28"/>
  <c r="F392" i="28"/>
  <c r="E392" i="28"/>
  <c r="D392" i="28"/>
  <c r="C392" i="28"/>
  <c r="B392" i="28"/>
  <c r="J391" i="28"/>
  <c r="I391" i="28"/>
  <c r="H391" i="28"/>
  <c r="G391" i="28"/>
  <c r="F391" i="28"/>
  <c r="E391" i="28"/>
  <c r="D391" i="28"/>
  <c r="C391" i="28"/>
  <c r="B391" i="28"/>
  <c r="J390" i="28"/>
  <c r="I390" i="28"/>
  <c r="H390" i="28"/>
  <c r="G390" i="28"/>
  <c r="F390" i="28"/>
  <c r="E390" i="28"/>
  <c r="D390" i="28"/>
  <c r="C390" i="28"/>
  <c r="B390" i="28"/>
  <c r="J389" i="28"/>
  <c r="I389" i="28"/>
  <c r="H389" i="28"/>
  <c r="G389" i="28"/>
  <c r="F389" i="28"/>
  <c r="E389" i="28"/>
  <c r="D389" i="28"/>
  <c r="C389" i="28"/>
  <c r="B389" i="28"/>
  <c r="J388" i="28"/>
  <c r="I388" i="28"/>
  <c r="H388" i="28"/>
  <c r="G388" i="28"/>
  <c r="F388" i="28"/>
  <c r="E388" i="28"/>
  <c r="D388" i="28"/>
  <c r="C388" i="28"/>
  <c r="B388" i="28"/>
  <c r="J386" i="28"/>
  <c r="I386" i="28"/>
  <c r="H386" i="28"/>
  <c r="G386" i="28"/>
  <c r="F386" i="28"/>
  <c r="E386" i="28"/>
  <c r="D386" i="28"/>
  <c r="C386" i="28"/>
  <c r="B386" i="28"/>
  <c r="J385" i="28"/>
  <c r="I385" i="28"/>
  <c r="H385" i="28"/>
  <c r="G385" i="28"/>
  <c r="F385" i="28"/>
  <c r="E385" i="28"/>
  <c r="D385" i="28"/>
  <c r="C385" i="28"/>
  <c r="B385" i="28"/>
  <c r="B382" i="28"/>
  <c r="J220" i="26" l="1"/>
  <c r="J209" i="26"/>
  <c r="J209" i="18"/>
  <c r="J220" i="18"/>
  <c r="J209" i="25"/>
  <c r="J220" i="25"/>
  <c r="J222" i="16"/>
  <c r="J221" i="16"/>
  <c r="J209" i="16"/>
  <c r="I391" i="17"/>
  <c r="I403" i="15"/>
  <c r="I391" i="15"/>
  <c r="J405" i="15"/>
  <c r="I405" i="15"/>
  <c r="H405" i="15"/>
  <c r="G405" i="15"/>
  <c r="F405" i="15"/>
  <c r="E405" i="15"/>
  <c r="D405" i="15"/>
  <c r="C405" i="15"/>
  <c r="B405" i="15"/>
  <c r="I402" i="19"/>
  <c r="I391" i="19"/>
  <c r="I391" i="23"/>
  <c r="J209" i="22"/>
  <c r="I403" i="21"/>
  <c r="I391" i="21"/>
  <c r="J391" i="27"/>
  <c r="I391" i="27"/>
  <c r="H391" i="27"/>
  <c r="G391" i="27"/>
  <c r="F391" i="27"/>
  <c r="E391" i="27"/>
  <c r="D391" i="27"/>
  <c r="C391" i="27"/>
  <c r="B391" i="27"/>
  <c r="J406" i="27"/>
  <c r="I406" i="27"/>
  <c r="H406" i="27"/>
  <c r="G406" i="27"/>
  <c r="F406" i="27"/>
  <c r="E406" i="27"/>
  <c r="D406" i="27"/>
  <c r="C406" i="27"/>
  <c r="B406" i="27"/>
  <c r="J405" i="27"/>
  <c r="I405" i="27"/>
  <c r="H405" i="27"/>
  <c r="G405" i="27"/>
  <c r="F405" i="27"/>
  <c r="E405" i="27"/>
  <c r="D405" i="27"/>
  <c r="C405" i="27"/>
  <c r="B405" i="27"/>
  <c r="J404" i="27"/>
  <c r="I404" i="27"/>
  <c r="H404" i="27"/>
  <c r="G404" i="27"/>
  <c r="F404" i="27"/>
  <c r="E404" i="27"/>
  <c r="D404" i="27"/>
  <c r="C404" i="27"/>
  <c r="B404" i="27"/>
  <c r="J403" i="27"/>
  <c r="I403" i="27"/>
  <c r="H403" i="27"/>
  <c r="G403" i="27"/>
  <c r="F403" i="27"/>
  <c r="E403" i="27"/>
  <c r="D403" i="27"/>
  <c r="C403" i="27"/>
  <c r="B403" i="27"/>
  <c r="J402" i="27"/>
  <c r="I402" i="27"/>
  <c r="H402" i="27"/>
  <c r="G402" i="27"/>
  <c r="F402" i="27"/>
  <c r="E402" i="27"/>
  <c r="D402" i="27"/>
  <c r="C402" i="27"/>
  <c r="B402" i="27"/>
  <c r="J401" i="27"/>
  <c r="I401" i="27"/>
  <c r="H401" i="27"/>
  <c r="G401" i="27"/>
  <c r="F401" i="27"/>
  <c r="E401" i="27"/>
  <c r="D401" i="27"/>
  <c r="C401" i="27"/>
  <c r="B401" i="27"/>
  <c r="J400" i="27"/>
  <c r="I400" i="27"/>
  <c r="H400" i="27"/>
  <c r="G400" i="27"/>
  <c r="F400" i="27"/>
  <c r="E400" i="27"/>
  <c r="D400" i="27"/>
  <c r="C400" i="27"/>
  <c r="B400" i="27"/>
  <c r="J399" i="27"/>
  <c r="I399" i="27"/>
  <c r="H399" i="27"/>
  <c r="G399" i="27"/>
  <c r="F399" i="27"/>
  <c r="E399" i="27"/>
  <c r="D399" i="27"/>
  <c r="C399" i="27"/>
  <c r="B399" i="27"/>
  <c r="J398" i="27"/>
  <c r="I398" i="27"/>
  <c r="H398" i="27"/>
  <c r="G398" i="27"/>
  <c r="F398" i="27"/>
  <c r="E398" i="27"/>
  <c r="D398" i="27"/>
  <c r="C398" i="27"/>
  <c r="B398" i="27"/>
  <c r="J397" i="27"/>
  <c r="I397" i="27"/>
  <c r="H397" i="27"/>
  <c r="G397" i="27"/>
  <c r="F397" i="27"/>
  <c r="E397" i="27"/>
  <c r="D397" i="27"/>
  <c r="C397" i="27"/>
  <c r="B397" i="27"/>
  <c r="J396" i="27"/>
  <c r="I396" i="27"/>
  <c r="H396" i="27"/>
  <c r="G396" i="27"/>
  <c r="F396" i="27"/>
  <c r="E396" i="27"/>
  <c r="D396" i="27"/>
  <c r="C396" i="27"/>
  <c r="B396" i="27"/>
  <c r="J395" i="27"/>
  <c r="I395" i="27"/>
  <c r="H395" i="27"/>
  <c r="G395" i="27"/>
  <c r="F395" i="27"/>
  <c r="E395" i="27"/>
  <c r="D395" i="27"/>
  <c r="C395" i="27"/>
  <c r="B395" i="27"/>
  <c r="J393" i="27"/>
  <c r="I393" i="27"/>
  <c r="H393" i="27"/>
  <c r="G393" i="27"/>
  <c r="F393" i="27"/>
  <c r="E393" i="27"/>
  <c r="D393" i="27"/>
  <c r="C393" i="27"/>
  <c r="B393" i="27"/>
  <c r="J392" i="27"/>
  <c r="I392" i="27"/>
  <c r="H392" i="27"/>
  <c r="G392" i="27"/>
  <c r="F392" i="27"/>
  <c r="E392" i="27"/>
  <c r="D392" i="27"/>
  <c r="C392" i="27"/>
  <c r="B392" i="27"/>
  <c r="J390" i="27"/>
  <c r="I390" i="27"/>
  <c r="H390" i="27"/>
  <c r="G390" i="27"/>
  <c r="F390" i="27"/>
  <c r="E390" i="27"/>
  <c r="D390" i="27"/>
  <c r="C390" i="27"/>
  <c r="B390" i="27"/>
  <c r="J389" i="27"/>
  <c r="I389" i="27"/>
  <c r="H389" i="27"/>
  <c r="G389" i="27"/>
  <c r="F389" i="27"/>
  <c r="E389" i="27"/>
  <c r="D389" i="27"/>
  <c r="C389" i="27"/>
  <c r="B389" i="27"/>
  <c r="J388" i="27"/>
  <c r="I388" i="27"/>
  <c r="H388" i="27"/>
  <c r="G388" i="27"/>
  <c r="F388" i="27"/>
  <c r="E388" i="27"/>
  <c r="D388" i="27"/>
  <c r="C388" i="27"/>
  <c r="B388" i="27"/>
  <c r="J387" i="27"/>
  <c r="I387" i="27"/>
  <c r="H387" i="27"/>
  <c r="G387" i="27"/>
  <c r="F387" i="27"/>
  <c r="E387" i="27"/>
  <c r="D387" i="27"/>
  <c r="C387" i="27"/>
  <c r="B387" i="27"/>
  <c r="J386" i="27"/>
  <c r="I386" i="27"/>
  <c r="H386" i="27"/>
  <c r="G386" i="27"/>
  <c r="F386" i="27"/>
  <c r="E386" i="27"/>
  <c r="D386" i="27"/>
  <c r="C386" i="27"/>
  <c r="B386" i="27"/>
  <c r="J385" i="27"/>
  <c r="I385" i="27"/>
  <c r="H385" i="27"/>
  <c r="G385" i="27"/>
  <c r="F385" i="27"/>
  <c r="E385" i="27"/>
  <c r="D385" i="27"/>
  <c r="C385" i="27"/>
  <c r="B385" i="27"/>
  <c r="J384" i="27"/>
  <c r="I384" i="27"/>
  <c r="H384" i="27"/>
  <c r="G384" i="27"/>
  <c r="F384" i="27"/>
  <c r="E384" i="27"/>
  <c r="D384" i="27"/>
  <c r="C384" i="27"/>
  <c r="B384" i="27"/>
  <c r="J383" i="27"/>
  <c r="I383" i="27"/>
  <c r="H383" i="27"/>
  <c r="G383" i="27"/>
  <c r="F383" i="27"/>
  <c r="E383" i="27"/>
  <c r="D383" i="27"/>
  <c r="C383" i="27"/>
  <c r="B383" i="27"/>
  <c r="J382" i="27"/>
  <c r="I382" i="27"/>
  <c r="H382" i="27"/>
  <c r="G382" i="27"/>
  <c r="F382" i="27"/>
  <c r="E382" i="27"/>
  <c r="D382" i="27"/>
  <c r="C382" i="27"/>
  <c r="B382" i="27"/>
  <c r="F222" i="22"/>
  <c r="K211" i="16"/>
  <c r="J211" i="16"/>
  <c r="I211" i="16"/>
  <c r="H211" i="16"/>
  <c r="G211" i="16"/>
  <c r="F211" i="16"/>
  <c r="E211" i="16"/>
  <c r="D211" i="16"/>
  <c r="K210" i="16"/>
  <c r="J210" i="16"/>
  <c r="I210" i="16"/>
  <c r="H210" i="16"/>
  <c r="G210" i="16"/>
  <c r="F210" i="16"/>
  <c r="E210" i="16"/>
  <c r="D210" i="16"/>
  <c r="K209" i="16"/>
  <c r="I209" i="16"/>
  <c r="H209" i="16"/>
  <c r="G209" i="16"/>
  <c r="F209" i="16"/>
  <c r="E209" i="16"/>
  <c r="D209" i="16"/>
  <c r="K208" i="16"/>
  <c r="J208" i="16"/>
  <c r="I208" i="16"/>
  <c r="H208" i="16"/>
  <c r="G208" i="16"/>
  <c r="F208" i="16"/>
  <c r="E208" i="16"/>
  <c r="D208" i="16"/>
  <c r="K207" i="16"/>
  <c r="J207" i="16"/>
  <c r="I207" i="16"/>
  <c r="H207" i="16"/>
  <c r="G207" i="16"/>
  <c r="F207" i="16"/>
  <c r="E207" i="16"/>
  <c r="D207" i="16"/>
  <c r="K206" i="16"/>
  <c r="J206" i="16"/>
  <c r="I206" i="16"/>
  <c r="H206" i="16"/>
  <c r="G206" i="16"/>
  <c r="F206" i="16"/>
  <c r="E206" i="16"/>
  <c r="D206" i="16"/>
  <c r="K205" i="16"/>
  <c r="J205" i="16"/>
  <c r="I205" i="16"/>
  <c r="H205" i="16"/>
  <c r="G205" i="16"/>
  <c r="F205" i="16"/>
  <c r="E205" i="16"/>
  <c r="D205" i="16"/>
  <c r="K204" i="16"/>
  <c r="J204" i="16"/>
  <c r="I204" i="16"/>
  <c r="H204" i="16"/>
  <c r="G204" i="16"/>
  <c r="F204" i="16"/>
  <c r="E204" i="16"/>
  <c r="D204" i="16"/>
  <c r="K203" i="16"/>
  <c r="J203" i="16"/>
  <c r="I203" i="16"/>
  <c r="H203" i="16"/>
  <c r="G203" i="16"/>
  <c r="F203" i="16"/>
  <c r="E203" i="16"/>
  <c r="D203" i="16"/>
  <c r="K201" i="16"/>
  <c r="J201" i="16"/>
  <c r="I201" i="16"/>
  <c r="H201" i="16"/>
  <c r="G201" i="16"/>
  <c r="F201" i="16"/>
  <c r="E201" i="16"/>
  <c r="D201" i="16"/>
  <c r="K200" i="16"/>
  <c r="J200" i="16"/>
  <c r="I200" i="16"/>
  <c r="H200" i="16"/>
  <c r="G200" i="16"/>
  <c r="F200" i="16"/>
  <c r="E200" i="16"/>
  <c r="D200" i="16"/>
  <c r="K211" i="26"/>
  <c r="J211" i="26"/>
  <c r="I211" i="26"/>
  <c r="H211" i="26"/>
  <c r="G211" i="26"/>
  <c r="F211" i="26"/>
  <c r="E211" i="26"/>
  <c r="D211" i="26"/>
  <c r="K210" i="26"/>
  <c r="J210" i="26"/>
  <c r="I210" i="26"/>
  <c r="H210" i="26"/>
  <c r="G210" i="26"/>
  <c r="F210" i="26"/>
  <c r="E210" i="26"/>
  <c r="D210" i="26"/>
  <c r="K209" i="26"/>
  <c r="I209" i="26"/>
  <c r="H209" i="26"/>
  <c r="G209" i="26"/>
  <c r="F209" i="26"/>
  <c r="E209" i="26"/>
  <c r="D209" i="26"/>
  <c r="K208" i="26"/>
  <c r="J208" i="26"/>
  <c r="I208" i="26"/>
  <c r="H208" i="26"/>
  <c r="G208" i="26"/>
  <c r="F208" i="26"/>
  <c r="E208" i="26"/>
  <c r="D208" i="26"/>
  <c r="K207" i="26"/>
  <c r="J207" i="26"/>
  <c r="I207" i="26"/>
  <c r="H207" i="26"/>
  <c r="G207" i="26"/>
  <c r="F207" i="26"/>
  <c r="E207" i="26"/>
  <c r="D207" i="26"/>
  <c r="K206" i="26"/>
  <c r="J206" i="26"/>
  <c r="I206" i="26"/>
  <c r="H206" i="26"/>
  <c r="G206" i="26"/>
  <c r="F206" i="26"/>
  <c r="E206" i="26"/>
  <c r="D206" i="26"/>
  <c r="K205" i="26"/>
  <c r="J205" i="26"/>
  <c r="I205" i="26"/>
  <c r="H205" i="26"/>
  <c r="G205" i="26"/>
  <c r="F205" i="26"/>
  <c r="E205" i="26"/>
  <c r="D205" i="26"/>
  <c r="K204" i="26"/>
  <c r="J204" i="26"/>
  <c r="I204" i="26"/>
  <c r="H204" i="26"/>
  <c r="G204" i="26"/>
  <c r="F204" i="26"/>
  <c r="E204" i="26"/>
  <c r="D204" i="26"/>
  <c r="K203" i="26"/>
  <c r="J203" i="26"/>
  <c r="I203" i="26"/>
  <c r="H203" i="26"/>
  <c r="G203" i="26"/>
  <c r="F203" i="26"/>
  <c r="E203" i="26"/>
  <c r="D203" i="26"/>
  <c r="K202" i="26"/>
  <c r="J202" i="26"/>
  <c r="I202" i="26"/>
  <c r="H202" i="26"/>
  <c r="G202" i="26"/>
  <c r="F202" i="26"/>
  <c r="E202" i="26"/>
  <c r="D202" i="26"/>
  <c r="K201" i="26"/>
  <c r="J201" i="26"/>
  <c r="I201" i="26"/>
  <c r="H201" i="26"/>
  <c r="G201" i="26"/>
  <c r="F201" i="26"/>
  <c r="E201" i="26"/>
  <c r="D201" i="26"/>
  <c r="K200" i="26"/>
  <c r="J200" i="26"/>
  <c r="I200" i="26"/>
  <c r="H200" i="26"/>
  <c r="G200" i="26"/>
  <c r="F200" i="26"/>
  <c r="E200" i="26"/>
  <c r="D200" i="26"/>
  <c r="K211" i="24"/>
  <c r="J211" i="24"/>
  <c r="I211" i="24"/>
  <c r="H211" i="24"/>
  <c r="G211" i="24"/>
  <c r="F211" i="24"/>
  <c r="E211" i="24"/>
  <c r="D211" i="24"/>
  <c r="K210" i="24"/>
  <c r="J210" i="24"/>
  <c r="I210" i="24"/>
  <c r="H210" i="24"/>
  <c r="G210" i="24"/>
  <c r="F210" i="24"/>
  <c r="E210" i="24"/>
  <c r="D210" i="24"/>
  <c r="K209" i="24"/>
  <c r="J209" i="24"/>
  <c r="I209" i="24"/>
  <c r="H209" i="24"/>
  <c r="G209" i="24"/>
  <c r="F209" i="24"/>
  <c r="E209" i="24"/>
  <c r="D209" i="24"/>
  <c r="K208" i="24"/>
  <c r="J208" i="24"/>
  <c r="I208" i="24"/>
  <c r="H208" i="24"/>
  <c r="G208" i="24"/>
  <c r="F208" i="24"/>
  <c r="E208" i="24"/>
  <c r="D208" i="24"/>
  <c r="K207" i="24"/>
  <c r="J207" i="24"/>
  <c r="I207" i="24"/>
  <c r="H207" i="24"/>
  <c r="G207" i="24"/>
  <c r="F207" i="24"/>
  <c r="E207" i="24"/>
  <c r="D207" i="24"/>
  <c r="K206" i="24"/>
  <c r="J206" i="24"/>
  <c r="I206" i="24"/>
  <c r="H206" i="24"/>
  <c r="G206" i="24"/>
  <c r="F206" i="24"/>
  <c r="E206" i="24"/>
  <c r="D206" i="24"/>
  <c r="K205" i="24"/>
  <c r="J205" i="24"/>
  <c r="I205" i="24"/>
  <c r="H205" i="24"/>
  <c r="G205" i="24"/>
  <c r="F205" i="24"/>
  <c r="E205" i="24"/>
  <c r="D205" i="24"/>
  <c r="K204" i="24"/>
  <c r="J204" i="24"/>
  <c r="I204" i="24"/>
  <c r="H204" i="24"/>
  <c r="G204" i="24"/>
  <c r="F204" i="24"/>
  <c r="E204" i="24"/>
  <c r="D204" i="24"/>
  <c r="K203" i="24"/>
  <c r="J203" i="24"/>
  <c r="I203" i="24"/>
  <c r="H203" i="24"/>
  <c r="G203" i="24"/>
  <c r="F203" i="24"/>
  <c r="E203" i="24"/>
  <c r="D203" i="24"/>
  <c r="K202" i="24"/>
  <c r="J202" i="24"/>
  <c r="I202" i="24"/>
  <c r="H202" i="24"/>
  <c r="G202" i="24"/>
  <c r="F202" i="24"/>
  <c r="E202" i="24"/>
  <c r="D202" i="24"/>
  <c r="K201" i="24"/>
  <c r="J201" i="24"/>
  <c r="I201" i="24"/>
  <c r="H201" i="24"/>
  <c r="G201" i="24"/>
  <c r="F201" i="24"/>
  <c r="E201" i="24"/>
  <c r="D201" i="24"/>
  <c r="K200" i="24"/>
  <c r="J200" i="24"/>
  <c r="I200" i="24"/>
  <c r="H200" i="24"/>
  <c r="G200" i="24"/>
  <c r="F200" i="24"/>
  <c r="E200" i="24"/>
  <c r="D200" i="24"/>
  <c r="K211" i="25"/>
  <c r="J211" i="25"/>
  <c r="I211" i="25"/>
  <c r="H211" i="25"/>
  <c r="G211" i="25"/>
  <c r="F211" i="25"/>
  <c r="E211" i="25"/>
  <c r="D211" i="25"/>
  <c r="K210" i="25"/>
  <c r="J210" i="25"/>
  <c r="I210" i="25"/>
  <c r="H210" i="25"/>
  <c r="G210" i="25"/>
  <c r="F210" i="25"/>
  <c r="E210" i="25"/>
  <c r="D210" i="25"/>
  <c r="K209" i="25"/>
  <c r="I209" i="25"/>
  <c r="H209" i="25"/>
  <c r="G209" i="25"/>
  <c r="F209" i="25"/>
  <c r="E209" i="25"/>
  <c r="D209" i="25"/>
  <c r="K208" i="25"/>
  <c r="J208" i="25"/>
  <c r="I208" i="25"/>
  <c r="H208" i="25"/>
  <c r="G208" i="25"/>
  <c r="F208" i="25"/>
  <c r="E208" i="25"/>
  <c r="D208" i="25"/>
  <c r="K207" i="25"/>
  <c r="J207" i="25"/>
  <c r="I207" i="25"/>
  <c r="H207" i="25"/>
  <c r="G207" i="25"/>
  <c r="F207" i="25"/>
  <c r="E207" i="25"/>
  <c r="D207" i="25"/>
  <c r="K206" i="25"/>
  <c r="J206" i="25"/>
  <c r="I206" i="25"/>
  <c r="H206" i="25"/>
  <c r="G206" i="25"/>
  <c r="F206" i="25"/>
  <c r="E206" i="25"/>
  <c r="D206" i="25"/>
  <c r="K205" i="25"/>
  <c r="J205" i="25"/>
  <c r="I205" i="25"/>
  <c r="H205" i="25"/>
  <c r="G205" i="25"/>
  <c r="F205" i="25"/>
  <c r="E205" i="25"/>
  <c r="D205" i="25"/>
  <c r="K204" i="25"/>
  <c r="J204" i="25"/>
  <c r="I204" i="25"/>
  <c r="H204" i="25"/>
  <c r="G204" i="25"/>
  <c r="F204" i="25"/>
  <c r="E204" i="25"/>
  <c r="D204" i="25"/>
  <c r="K203" i="25"/>
  <c r="J203" i="25"/>
  <c r="I203" i="25"/>
  <c r="H203" i="25"/>
  <c r="G203" i="25"/>
  <c r="F203" i="25"/>
  <c r="E203" i="25"/>
  <c r="D203" i="25"/>
  <c r="K202" i="25"/>
  <c r="J202" i="25"/>
  <c r="I202" i="25"/>
  <c r="H202" i="25"/>
  <c r="G202" i="25"/>
  <c r="F202" i="25"/>
  <c r="E202" i="25"/>
  <c r="D202" i="25"/>
  <c r="K201" i="25"/>
  <c r="J201" i="25"/>
  <c r="I201" i="25"/>
  <c r="H201" i="25"/>
  <c r="G201" i="25"/>
  <c r="F201" i="25"/>
  <c r="E201" i="25"/>
  <c r="D201" i="25"/>
  <c r="K200" i="25"/>
  <c r="J200" i="25"/>
  <c r="I200" i="25"/>
  <c r="H200" i="25"/>
  <c r="G200" i="25"/>
  <c r="F200" i="25"/>
  <c r="E200" i="25"/>
  <c r="D200" i="25"/>
  <c r="K211" i="18"/>
  <c r="J211" i="18"/>
  <c r="I211" i="18"/>
  <c r="H211" i="18"/>
  <c r="G211" i="18"/>
  <c r="F211" i="18"/>
  <c r="E211" i="18"/>
  <c r="D211" i="18"/>
  <c r="K210" i="18"/>
  <c r="J210" i="18"/>
  <c r="I210" i="18"/>
  <c r="H210" i="18"/>
  <c r="G210" i="18"/>
  <c r="F210" i="18"/>
  <c r="E210" i="18"/>
  <c r="D210" i="18"/>
  <c r="K209" i="18"/>
  <c r="I209" i="18"/>
  <c r="H209" i="18"/>
  <c r="G209" i="18"/>
  <c r="F209" i="18"/>
  <c r="E209" i="18"/>
  <c r="D209" i="18"/>
  <c r="K208" i="18"/>
  <c r="J208" i="18"/>
  <c r="I208" i="18"/>
  <c r="H208" i="18"/>
  <c r="G208" i="18"/>
  <c r="F208" i="18"/>
  <c r="E208" i="18"/>
  <c r="D208" i="18"/>
  <c r="K207" i="18"/>
  <c r="J207" i="18"/>
  <c r="I207" i="18"/>
  <c r="H207" i="18"/>
  <c r="G207" i="18"/>
  <c r="F207" i="18"/>
  <c r="E207" i="18"/>
  <c r="D207" i="18"/>
  <c r="K206" i="18"/>
  <c r="J206" i="18"/>
  <c r="I206" i="18"/>
  <c r="H206" i="18"/>
  <c r="G206" i="18"/>
  <c r="F206" i="18"/>
  <c r="E206" i="18"/>
  <c r="D206" i="18"/>
  <c r="K205" i="18"/>
  <c r="J205" i="18"/>
  <c r="I205" i="18"/>
  <c r="H205" i="18"/>
  <c r="G205" i="18"/>
  <c r="F205" i="18"/>
  <c r="E205" i="18"/>
  <c r="D205" i="18"/>
  <c r="K204" i="18"/>
  <c r="J204" i="18"/>
  <c r="I204" i="18"/>
  <c r="H204" i="18"/>
  <c r="G204" i="18"/>
  <c r="F204" i="18"/>
  <c r="E204" i="18"/>
  <c r="D204" i="18"/>
  <c r="K203" i="18"/>
  <c r="J203" i="18"/>
  <c r="I203" i="18"/>
  <c r="H203" i="18"/>
  <c r="G203" i="18"/>
  <c r="F203" i="18"/>
  <c r="E203" i="18"/>
  <c r="D203" i="18"/>
  <c r="K202" i="18"/>
  <c r="J202" i="18"/>
  <c r="I202" i="18"/>
  <c r="H202" i="18"/>
  <c r="G202" i="18"/>
  <c r="F202" i="18"/>
  <c r="E202" i="18"/>
  <c r="D202" i="18"/>
  <c r="K201" i="18"/>
  <c r="J201" i="18"/>
  <c r="I201" i="18"/>
  <c r="H201" i="18"/>
  <c r="G201" i="18"/>
  <c r="F201" i="18"/>
  <c r="E201" i="18"/>
  <c r="D201" i="18"/>
  <c r="K200" i="18"/>
  <c r="J200" i="18"/>
  <c r="I200" i="18"/>
  <c r="H200" i="18"/>
  <c r="G200" i="18"/>
  <c r="F200" i="18"/>
  <c r="E200" i="18"/>
  <c r="D200" i="18"/>
  <c r="K211" i="22"/>
  <c r="J211" i="22"/>
  <c r="I211" i="22"/>
  <c r="H211" i="22"/>
  <c r="G211" i="22"/>
  <c r="F211" i="22"/>
  <c r="E211" i="22"/>
  <c r="D211" i="22"/>
  <c r="K210" i="22"/>
  <c r="J210" i="22"/>
  <c r="I210" i="22"/>
  <c r="H210" i="22"/>
  <c r="G210" i="22"/>
  <c r="F210" i="22"/>
  <c r="E210" i="22"/>
  <c r="D210" i="22"/>
  <c r="K209" i="22"/>
  <c r="I209" i="22"/>
  <c r="H209" i="22"/>
  <c r="G209" i="22"/>
  <c r="F209" i="22"/>
  <c r="E209" i="22"/>
  <c r="D209" i="22"/>
  <c r="K208" i="22"/>
  <c r="J208" i="22"/>
  <c r="I208" i="22"/>
  <c r="H208" i="22"/>
  <c r="G208" i="22"/>
  <c r="F208" i="22"/>
  <c r="E208" i="22"/>
  <c r="D208" i="22"/>
  <c r="K207" i="22"/>
  <c r="J207" i="22"/>
  <c r="I207" i="22"/>
  <c r="H207" i="22"/>
  <c r="G207" i="22"/>
  <c r="F207" i="22"/>
  <c r="E207" i="22"/>
  <c r="D207" i="22"/>
  <c r="K206" i="22"/>
  <c r="J206" i="22"/>
  <c r="I206" i="22"/>
  <c r="H206" i="22"/>
  <c r="G206" i="22"/>
  <c r="F206" i="22"/>
  <c r="E206" i="22"/>
  <c r="D206" i="22"/>
  <c r="K205" i="22"/>
  <c r="J205" i="22"/>
  <c r="I205" i="22"/>
  <c r="H205" i="22"/>
  <c r="G205" i="22"/>
  <c r="F205" i="22"/>
  <c r="E205" i="22"/>
  <c r="D205" i="22"/>
  <c r="K204" i="22"/>
  <c r="J204" i="22"/>
  <c r="I204" i="22"/>
  <c r="H204" i="22"/>
  <c r="G204" i="22"/>
  <c r="F204" i="22"/>
  <c r="E204" i="22"/>
  <c r="D204" i="22"/>
  <c r="K203" i="22"/>
  <c r="J203" i="22"/>
  <c r="I203" i="22"/>
  <c r="H203" i="22"/>
  <c r="G203" i="22"/>
  <c r="F203" i="22"/>
  <c r="E203" i="22"/>
  <c r="D203" i="22"/>
  <c r="K202" i="22"/>
  <c r="J202" i="22"/>
  <c r="I202" i="22"/>
  <c r="H202" i="22"/>
  <c r="G202" i="22"/>
  <c r="F202" i="22"/>
  <c r="E202" i="22"/>
  <c r="D202" i="22"/>
  <c r="K201" i="22"/>
  <c r="J201" i="22"/>
  <c r="I201" i="22"/>
  <c r="H201" i="22"/>
  <c r="G201" i="22"/>
  <c r="F201" i="22"/>
  <c r="E201" i="22"/>
  <c r="D201" i="22"/>
  <c r="K200" i="22"/>
  <c r="J200" i="22"/>
  <c r="I200" i="22"/>
  <c r="H200" i="22"/>
  <c r="G200" i="22"/>
  <c r="F200" i="22"/>
  <c r="E200" i="22"/>
  <c r="D200" i="22"/>
  <c r="K224" i="16"/>
  <c r="J224" i="16"/>
  <c r="I224" i="16"/>
  <c r="H224" i="16"/>
  <c r="G224" i="16"/>
  <c r="F224" i="16"/>
  <c r="E224" i="16"/>
  <c r="D224" i="16"/>
  <c r="K223" i="16"/>
  <c r="J223" i="16"/>
  <c r="I223" i="16"/>
  <c r="H223" i="16"/>
  <c r="G223" i="16"/>
  <c r="F223" i="16"/>
  <c r="E223" i="16"/>
  <c r="D223" i="16"/>
  <c r="K222" i="16"/>
  <c r="I222" i="16"/>
  <c r="H222" i="16"/>
  <c r="G222" i="16"/>
  <c r="F222" i="16"/>
  <c r="E222" i="16"/>
  <c r="D222" i="16"/>
  <c r="K221" i="16"/>
  <c r="I221" i="16"/>
  <c r="H221" i="16"/>
  <c r="G221" i="16"/>
  <c r="F221" i="16"/>
  <c r="E221" i="16"/>
  <c r="D221" i="16"/>
  <c r="K220" i="16"/>
  <c r="J220" i="16"/>
  <c r="I220" i="16"/>
  <c r="H220" i="16"/>
  <c r="G220" i="16"/>
  <c r="F220" i="16"/>
  <c r="E220" i="16"/>
  <c r="D220" i="16"/>
  <c r="K219" i="16"/>
  <c r="J219" i="16"/>
  <c r="I219" i="16"/>
  <c r="H219" i="16"/>
  <c r="G219" i="16"/>
  <c r="F219" i="16"/>
  <c r="E219" i="16"/>
  <c r="D219" i="16"/>
  <c r="K218" i="16"/>
  <c r="J218" i="16"/>
  <c r="I218" i="16"/>
  <c r="H218" i="16"/>
  <c r="G218" i="16"/>
  <c r="F218" i="16"/>
  <c r="E218" i="16"/>
  <c r="D218" i="16"/>
  <c r="K217" i="16"/>
  <c r="J217" i="16"/>
  <c r="I217" i="16"/>
  <c r="H217" i="16"/>
  <c r="G217" i="16"/>
  <c r="F217" i="16"/>
  <c r="E217" i="16"/>
  <c r="D217" i="16"/>
  <c r="K216" i="16"/>
  <c r="J216" i="16"/>
  <c r="I216" i="16"/>
  <c r="H216" i="16"/>
  <c r="G216" i="16"/>
  <c r="F216" i="16"/>
  <c r="E216" i="16"/>
  <c r="D216" i="16"/>
  <c r="K215" i="16"/>
  <c r="J215" i="16"/>
  <c r="I215" i="16"/>
  <c r="H215" i="16"/>
  <c r="G215" i="16"/>
  <c r="F215" i="16"/>
  <c r="E215" i="16"/>
  <c r="D215" i="16"/>
  <c r="K214" i="16"/>
  <c r="J214" i="16"/>
  <c r="I214" i="16"/>
  <c r="H214" i="16"/>
  <c r="G214" i="16"/>
  <c r="F214" i="16"/>
  <c r="E214" i="16"/>
  <c r="D214" i="16"/>
  <c r="K213" i="16"/>
  <c r="J213" i="16"/>
  <c r="I213" i="16"/>
  <c r="H213" i="16"/>
  <c r="G213" i="16"/>
  <c r="F213" i="16"/>
  <c r="E213" i="16"/>
  <c r="D213" i="16"/>
  <c r="K224" i="26"/>
  <c r="J224" i="26"/>
  <c r="I224" i="26"/>
  <c r="H224" i="26"/>
  <c r="G224" i="26"/>
  <c r="F224" i="26"/>
  <c r="E224" i="26"/>
  <c r="D224" i="26"/>
  <c r="K223" i="26"/>
  <c r="J223" i="26"/>
  <c r="I223" i="26"/>
  <c r="H223" i="26"/>
  <c r="G223" i="26"/>
  <c r="F223" i="26"/>
  <c r="E223" i="26"/>
  <c r="D223" i="26"/>
  <c r="K222" i="26"/>
  <c r="J222" i="26"/>
  <c r="I222" i="26"/>
  <c r="H222" i="26"/>
  <c r="G222" i="26"/>
  <c r="F222" i="26"/>
  <c r="E222" i="26"/>
  <c r="D222" i="26"/>
  <c r="K221" i="26"/>
  <c r="J221" i="26"/>
  <c r="I221" i="26"/>
  <c r="H221" i="26"/>
  <c r="G221" i="26"/>
  <c r="F221" i="26"/>
  <c r="E221" i="26"/>
  <c r="D221" i="26"/>
  <c r="K220" i="26"/>
  <c r="I220" i="26"/>
  <c r="H220" i="26"/>
  <c r="G220" i="26"/>
  <c r="F220" i="26"/>
  <c r="E220" i="26"/>
  <c r="D220" i="26"/>
  <c r="K219" i="26"/>
  <c r="J219" i="26"/>
  <c r="I219" i="26"/>
  <c r="H219" i="26"/>
  <c r="G219" i="26"/>
  <c r="F219" i="26"/>
  <c r="E219" i="26"/>
  <c r="D219" i="26"/>
  <c r="K218" i="26"/>
  <c r="J218" i="26"/>
  <c r="I218" i="26"/>
  <c r="H218" i="26"/>
  <c r="G218" i="26"/>
  <c r="F218" i="26"/>
  <c r="E218" i="26"/>
  <c r="D218" i="26"/>
  <c r="K217" i="26"/>
  <c r="J217" i="26"/>
  <c r="I217" i="26"/>
  <c r="H217" i="26"/>
  <c r="G217" i="26"/>
  <c r="F217" i="26"/>
  <c r="E217" i="26"/>
  <c r="D217" i="26"/>
  <c r="K216" i="26"/>
  <c r="J216" i="26"/>
  <c r="I216" i="26"/>
  <c r="H216" i="26"/>
  <c r="G216" i="26"/>
  <c r="F216" i="26"/>
  <c r="E216" i="26"/>
  <c r="D216" i="26"/>
  <c r="K215" i="26"/>
  <c r="J215" i="26"/>
  <c r="I215" i="26"/>
  <c r="H215" i="26"/>
  <c r="G215" i="26"/>
  <c r="F215" i="26"/>
  <c r="E215" i="26"/>
  <c r="D215" i="26"/>
  <c r="K214" i="26"/>
  <c r="J214" i="26"/>
  <c r="I214" i="26"/>
  <c r="H214" i="26"/>
  <c r="G214" i="26"/>
  <c r="F214" i="26"/>
  <c r="E214" i="26"/>
  <c r="D214" i="26"/>
  <c r="K213" i="26"/>
  <c r="J213" i="26"/>
  <c r="I213" i="26"/>
  <c r="H213" i="26"/>
  <c r="G213" i="26"/>
  <c r="F213" i="26"/>
  <c r="E213" i="26"/>
  <c r="D213" i="26"/>
  <c r="K224" i="24"/>
  <c r="J224" i="24"/>
  <c r="I224" i="24"/>
  <c r="H224" i="24"/>
  <c r="G224" i="24"/>
  <c r="F224" i="24"/>
  <c r="E224" i="24"/>
  <c r="D224" i="24"/>
  <c r="K223" i="24"/>
  <c r="J223" i="24"/>
  <c r="I223" i="24"/>
  <c r="H223" i="24"/>
  <c r="G223" i="24"/>
  <c r="F223" i="24"/>
  <c r="E223" i="24"/>
  <c r="D223" i="24"/>
  <c r="K222" i="24"/>
  <c r="J222" i="24"/>
  <c r="I222" i="24"/>
  <c r="H222" i="24"/>
  <c r="G222" i="24"/>
  <c r="F222" i="24"/>
  <c r="E222" i="24"/>
  <c r="D222" i="24"/>
  <c r="K221" i="24"/>
  <c r="J221" i="24"/>
  <c r="I221" i="24"/>
  <c r="H221" i="24"/>
  <c r="G221" i="24"/>
  <c r="F221" i="24"/>
  <c r="E221" i="24"/>
  <c r="D221" i="24"/>
  <c r="K220" i="24"/>
  <c r="J220" i="24"/>
  <c r="I220" i="24"/>
  <c r="H220" i="24"/>
  <c r="G220" i="24"/>
  <c r="F220" i="24"/>
  <c r="E220" i="24"/>
  <c r="D220" i="24"/>
  <c r="K219" i="24"/>
  <c r="J219" i="24"/>
  <c r="I219" i="24"/>
  <c r="H219" i="24"/>
  <c r="G219" i="24"/>
  <c r="F219" i="24"/>
  <c r="E219" i="24"/>
  <c r="D219" i="24"/>
  <c r="K218" i="24"/>
  <c r="J218" i="24"/>
  <c r="I218" i="24"/>
  <c r="H218" i="24"/>
  <c r="G218" i="24"/>
  <c r="F218" i="24"/>
  <c r="E218" i="24"/>
  <c r="D218" i="24"/>
  <c r="K217" i="24"/>
  <c r="J217" i="24"/>
  <c r="I217" i="24"/>
  <c r="H217" i="24"/>
  <c r="G217" i="24"/>
  <c r="F217" i="24"/>
  <c r="E217" i="24"/>
  <c r="D217" i="24"/>
  <c r="K216" i="24"/>
  <c r="J216" i="24"/>
  <c r="I216" i="24"/>
  <c r="H216" i="24"/>
  <c r="G216" i="24"/>
  <c r="F216" i="24"/>
  <c r="E216" i="24"/>
  <c r="D216" i="24"/>
  <c r="K215" i="24"/>
  <c r="J215" i="24"/>
  <c r="I215" i="24"/>
  <c r="H215" i="24"/>
  <c r="G215" i="24"/>
  <c r="F215" i="24"/>
  <c r="E215" i="24"/>
  <c r="D215" i="24"/>
  <c r="K214" i="24"/>
  <c r="J214" i="24"/>
  <c r="I214" i="24"/>
  <c r="H214" i="24"/>
  <c r="G214" i="24"/>
  <c r="F214" i="24"/>
  <c r="E214" i="24"/>
  <c r="D214" i="24"/>
  <c r="K213" i="24"/>
  <c r="J213" i="24"/>
  <c r="I213" i="24"/>
  <c r="H213" i="24"/>
  <c r="G213" i="24"/>
  <c r="F213" i="24"/>
  <c r="E213" i="24"/>
  <c r="D213" i="24"/>
  <c r="K224" i="25"/>
  <c r="J224" i="25"/>
  <c r="I224" i="25"/>
  <c r="H224" i="25"/>
  <c r="G224" i="25"/>
  <c r="F224" i="25"/>
  <c r="E224" i="25"/>
  <c r="D224" i="25"/>
  <c r="K223" i="25"/>
  <c r="J223" i="25"/>
  <c r="I223" i="25"/>
  <c r="H223" i="25"/>
  <c r="G223" i="25"/>
  <c r="F223" i="25"/>
  <c r="E223" i="25"/>
  <c r="D223" i="25"/>
  <c r="K222" i="25"/>
  <c r="J222" i="25"/>
  <c r="I222" i="25"/>
  <c r="H222" i="25"/>
  <c r="G222" i="25"/>
  <c r="F222" i="25"/>
  <c r="E222" i="25"/>
  <c r="D222" i="25"/>
  <c r="K221" i="25"/>
  <c r="J221" i="25"/>
  <c r="I221" i="25"/>
  <c r="H221" i="25"/>
  <c r="G221" i="25"/>
  <c r="F221" i="25"/>
  <c r="E221" i="25"/>
  <c r="D221" i="25"/>
  <c r="K220" i="25"/>
  <c r="I220" i="25"/>
  <c r="H220" i="25"/>
  <c r="G220" i="25"/>
  <c r="F220" i="25"/>
  <c r="E220" i="25"/>
  <c r="D220" i="25"/>
  <c r="K219" i="25"/>
  <c r="J219" i="25"/>
  <c r="I219" i="25"/>
  <c r="H219" i="25"/>
  <c r="G219" i="25"/>
  <c r="F219" i="25"/>
  <c r="E219" i="25"/>
  <c r="D219" i="25"/>
  <c r="K218" i="25"/>
  <c r="J218" i="25"/>
  <c r="I218" i="25"/>
  <c r="H218" i="25"/>
  <c r="G218" i="25"/>
  <c r="F218" i="25"/>
  <c r="E218" i="25"/>
  <c r="D218" i="25"/>
  <c r="K217" i="25"/>
  <c r="J217" i="25"/>
  <c r="I217" i="25"/>
  <c r="H217" i="25"/>
  <c r="G217" i="25"/>
  <c r="F217" i="25"/>
  <c r="E217" i="25"/>
  <c r="D217" i="25"/>
  <c r="K216" i="25"/>
  <c r="J216" i="25"/>
  <c r="I216" i="25"/>
  <c r="H216" i="25"/>
  <c r="G216" i="25"/>
  <c r="F216" i="25"/>
  <c r="E216" i="25"/>
  <c r="D216" i="25"/>
  <c r="K215" i="25"/>
  <c r="J215" i="25"/>
  <c r="I215" i="25"/>
  <c r="H215" i="25"/>
  <c r="G215" i="25"/>
  <c r="F215" i="25"/>
  <c r="E215" i="25"/>
  <c r="D215" i="25"/>
  <c r="K214" i="25"/>
  <c r="J214" i="25"/>
  <c r="I214" i="25"/>
  <c r="H214" i="25"/>
  <c r="G214" i="25"/>
  <c r="F214" i="25"/>
  <c r="E214" i="25"/>
  <c r="D214" i="25"/>
  <c r="K213" i="25"/>
  <c r="J213" i="25"/>
  <c r="I213" i="25"/>
  <c r="H213" i="25"/>
  <c r="G213" i="25"/>
  <c r="F213" i="25"/>
  <c r="E213" i="25"/>
  <c r="D213" i="25"/>
  <c r="K224" i="18"/>
  <c r="J224" i="18"/>
  <c r="I224" i="18"/>
  <c r="H224" i="18"/>
  <c r="G224" i="18"/>
  <c r="F224" i="18"/>
  <c r="E224" i="18"/>
  <c r="D224" i="18"/>
  <c r="K223" i="18"/>
  <c r="J223" i="18"/>
  <c r="I223" i="18"/>
  <c r="H223" i="18"/>
  <c r="G223" i="18"/>
  <c r="F223" i="18"/>
  <c r="E223" i="18"/>
  <c r="D223" i="18"/>
  <c r="K222" i="18"/>
  <c r="J222" i="18"/>
  <c r="I222" i="18"/>
  <c r="H222" i="18"/>
  <c r="G222" i="18"/>
  <c r="F222" i="18"/>
  <c r="E222" i="18"/>
  <c r="D222" i="18"/>
  <c r="K221" i="18"/>
  <c r="J221" i="18"/>
  <c r="I221" i="18"/>
  <c r="H221" i="18"/>
  <c r="G221" i="18"/>
  <c r="F221" i="18"/>
  <c r="E221" i="18"/>
  <c r="D221" i="18"/>
  <c r="K220" i="18"/>
  <c r="I220" i="18"/>
  <c r="H220" i="18"/>
  <c r="G220" i="18"/>
  <c r="F220" i="18"/>
  <c r="E220" i="18"/>
  <c r="D220" i="18"/>
  <c r="K219" i="18"/>
  <c r="J219" i="18"/>
  <c r="I219" i="18"/>
  <c r="H219" i="18"/>
  <c r="G219" i="18"/>
  <c r="F219" i="18"/>
  <c r="E219" i="18"/>
  <c r="D219" i="18"/>
  <c r="K218" i="18"/>
  <c r="J218" i="18"/>
  <c r="I218" i="18"/>
  <c r="H218" i="18"/>
  <c r="G218" i="18"/>
  <c r="F218" i="18"/>
  <c r="E218" i="18"/>
  <c r="D218" i="18"/>
  <c r="K217" i="18"/>
  <c r="J217" i="18"/>
  <c r="I217" i="18"/>
  <c r="H217" i="18"/>
  <c r="G217" i="18"/>
  <c r="F217" i="18"/>
  <c r="E217" i="18"/>
  <c r="D217" i="18"/>
  <c r="K216" i="18"/>
  <c r="J216" i="18"/>
  <c r="I216" i="18"/>
  <c r="H216" i="18"/>
  <c r="G216" i="18"/>
  <c r="F216" i="18"/>
  <c r="E216" i="18"/>
  <c r="D216" i="18"/>
  <c r="K215" i="18"/>
  <c r="J215" i="18"/>
  <c r="I215" i="18"/>
  <c r="H215" i="18"/>
  <c r="G215" i="18"/>
  <c r="F215" i="18"/>
  <c r="E215" i="18"/>
  <c r="D215" i="18"/>
  <c r="K214" i="18"/>
  <c r="J214" i="18"/>
  <c r="I214" i="18"/>
  <c r="H214" i="18"/>
  <c r="G214" i="18"/>
  <c r="F214" i="18"/>
  <c r="E214" i="18"/>
  <c r="D214" i="18"/>
  <c r="K213" i="18"/>
  <c r="J213" i="18"/>
  <c r="I213" i="18"/>
  <c r="H213" i="18"/>
  <c r="G213" i="18"/>
  <c r="F213" i="18"/>
  <c r="E213" i="18"/>
  <c r="D213" i="18"/>
  <c r="K224" i="22"/>
  <c r="J224" i="22"/>
  <c r="I224" i="22"/>
  <c r="H224" i="22"/>
  <c r="G224" i="22"/>
  <c r="F224" i="22"/>
  <c r="E224" i="22"/>
  <c r="D224" i="22"/>
  <c r="K223" i="22"/>
  <c r="J223" i="22"/>
  <c r="I223" i="22"/>
  <c r="H223" i="22"/>
  <c r="G223" i="22"/>
  <c r="F223" i="22"/>
  <c r="E223" i="22"/>
  <c r="D223" i="22"/>
  <c r="K222" i="22"/>
  <c r="J222" i="22"/>
  <c r="I222" i="22"/>
  <c r="H222" i="22"/>
  <c r="G222" i="22"/>
  <c r="E222" i="22"/>
  <c r="D222" i="22"/>
  <c r="K221" i="22"/>
  <c r="J221" i="22"/>
  <c r="I221" i="22"/>
  <c r="H221" i="22"/>
  <c r="G221" i="22"/>
  <c r="F221" i="22"/>
  <c r="E221" i="22"/>
  <c r="D221" i="22"/>
  <c r="K220" i="22"/>
  <c r="J220" i="22"/>
  <c r="I220" i="22"/>
  <c r="H220" i="22"/>
  <c r="G220" i="22"/>
  <c r="F220" i="22"/>
  <c r="E220" i="22"/>
  <c r="D220" i="22"/>
  <c r="K219" i="22"/>
  <c r="J219" i="22"/>
  <c r="I219" i="22"/>
  <c r="H219" i="22"/>
  <c r="G219" i="22"/>
  <c r="F219" i="22"/>
  <c r="E219" i="22"/>
  <c r="D219" i="22"/>
  <c r="K218" i="22"/>
  <c r="J218" i="22"/>
  <c r="I218" i="22"/>
  <c r="H218" i="22"/>
  <c r="G218" i="22"/>
  <c r="F218" i="22"/>
  <c r="E218" i="22"/>
  <c r="D218" i="22"/>
  <c r="K217" i="22"/>
  <c r="J217" i="22"/>
  <c r="I217" i="22"/>
  <c r="H217" i="22"/>
  <c r="G217" i="22"/>
  <c r="F217" i="22"/>
  <c r="E217" i="22"/>
  <c r="D217" i="22"/>
  <c r="K216" i="22"/>
  <c r="J216" i="22"/>
  <c r="I216" i="22"/>
  <c r="H216" i="22"/>
  <c r="G216" i="22"/>
  <c r="F216" i="22"/>
  <c r="E216" i="22"/>
  <c r="D216" i="22"/>
  <c r="K215" i="22"/>
  <c r="J215" i="22"/>
  <c r="I215" i="22"/>
  <c r="H215" i="22"/>
  <c r="G215" i="22"/>
  <c r="F215" i="22"/>
  <c r="E215" i="22"/>
  <c r="D215" i="22"/>
  <c r="K214" i="22"/>
  <c r="J214" i="22"/>
  <c r="I214" i="22"/>
  <c r="H214" i="22"/>
  <c r="G214" i="22"/>
  <c r="F214" i="22"/>
  <c r="E214" i="22"/>
  <c r="D214" i="22"/>
  <c r="K213" i="22"/>
  <c r="J213" i="22"/>
  <c r="I213" i="22"/>
  <c r="H213" i="22"/>
  <c r="G213" i="22"/>
  <c r="F213" i="22"/>
  <c r="E213" i="22"/>
  <c r="D213" i="22"/>
  <c r="C223" i="16"/>
  <c r="C223" i="26"/>
  <c r="C223" i="24"/>
  <c r="C223" i="25"/>
  <c r="C223" i="18"/>
  <c r="C223" i="22"/>
  <c r="C222" i="16"/>
  <c r="C222" i="26"/>
  <c r="C222" i="24"/>
  <c r="C222" i="25"/>
  <c r="C222" i="18"/>
  <c r="C222" i="22"/>
  <c r="C219" i="16"/>
  <c r="C219" i="26"/>
  <c r="C219" i="24"/>
  <c r="C219" i="25"/>
  <c r="C219" i="18"/>
  <c r="C219" i="22"/>
  <c r="C216" i="16"/>
  <c r="C216" i="26"/>
  <c r="C216" i="24"/>
  <c r="C216" i="25"/>
  <c r="C216" i="18"/>
  <c r="C216" i="22"/>
  <c r="C211" i="16"/>
  <c r="C211" i="26"/>
  <c r="C211" i="24"/>
  <c r="C211" i="25"/>
  <c r="C211" i="18"/>
  <c r="C211" i="22"/>
  <c r="C210" i="16"/>
  <c r="C210" i="26"/>
  <c r="C210" i="24"/>
  <c r="C210" i="25"/>
  <c r="C210" i="18"/>
  <c r="C210" i="22"/>
  <c r="C209" i="16"/>
  <c r="C209" i="26"/>
  <c r="C209" i="24"/>
  <c r="C209" i="25"/>
  <c r="C209" i="18"/>
  <c r="C209" i="22"/>
  <c r="C207" i="16"/>
  <c r="C207" i="26"/>
  <c r="C207" i="24"/>
  <c r="C207" i="25"/>
  <c r="C207" i="18"/>
  <c r="C207" i="22"/>
  <c r="C206" i="16"/>
  <c r="C206" i="26"/>
  <c r="C206" i="24"/>
  <c r="C206" i="25"/>
  <c r="C206" i="18"/>
  <c r="C206" i="22"/>
  <c r="C204" i="16"/>
  <c r="C204" i="26"/>
  <c r="C204" i="24"/>
  <c r="C204" i="25"/>
  <c r="C204" i="18"/>
  <c r="C204" i="22"/>
  <c r="C203" i="16"/>
  <c r="C203" i="26"/>
  <c r="C203" i="24"/>
  <c r="C203" i="25"/>
  <c r="C203" i="18"/>
  <c r="C203" i="22"/>
  <c r="C214" i="25"/>
  <c r="C224" i="22"/>
  <c r="C221" i="22"/>
  <c r="C220" i="22"/>
  <c r="C218" i="22"/>
  <c r="C217" i="22"/>
  <c r="C215" i="22"/>
  <c r="C214" i="22"/>
  <c r="C213" i="22"/>
  <c r="C208" i="22"/>
  <c r="C205" i="22"/>
  <c r="C202" i="22"/>
  <c r="C201" i="22"/>
  <c r="C200" i="22"/>
  <c r="C224" i="16"/>
  <c r="C221" i="16"/>
  <c r="C220" i="16"/>
  <c r="C218" i="16"/>
  <c r="C217" i="16"/>
  <c r="C215" i="16"/>
  <c r="C214" i="16"/>
  <c r="C213" i="16"/>
  <c r="C208" i="16"/>
  <c r="C205" i="16"/>
  <c r="C201" i="16"/>
  <c r="C200" i="16"/>
  <c r="C224" i="18"/>
  <c r="C221" i="18"/>
  <c r="C220" i="18"/>
  <c r="C218" i="18"/>
  <c r="C217" i="18"/>
  <c r="C215" i="18"/>
  <c r="C214" i="18"/>
  <c r="C213" i="18"/>
  <c r="C208" i="18"/>
  <c r="C205" i="18"/>
  <c r="C202" i="18"/>
  <c r="C201" i="18"/>
  <c r="C200" i="18"/>
  <c r="C224" i="25"/>
  <c r="C221" i="25"/>
  <c r="C220" i="25"/>
  <c r="C218" i="25"/>
  <c r="C217" i="25"/>
  <c r="C215" i="25"/>
  <c r="C213" i="25"/>
  <c r="C208" i="25"/>
  <c r="C205" i="25"/>
  <c r="C202" i="25"/>
  <c r="C201" i="25"/>
  <c r="C200" i="25"/>
  <c r="C224" i="24"/>
  <c r="C221" i="24"/>
  <c r="C220" i="24"/>
  <c r="C218" i="24"/>
  <c r="C217" i="24"/>
  <c r="C215" i="24"/>
  <c r="C214" i="24"/>
  <c r="C213" i="24"/>
  <c r="C208" i="24"/>
  <c r="C205" i="24"/>
  <c r="C202" i="24"/>
  <c r="C201" i="24"/>
  <c r="C200" i="24"/>
  <c r="C202" i="26"/>
  <c r="C215" i="26"/>
  <c r="G195" i="26"/>
  <c r="J395" i="19"/>
  <c r="I395" i="19"/>
  <c r="H395" i="19"/>
  <c r="G395" i="19"/>
  <c r="F395" i="19"/>
  <c r="E395" i="19"/>
  <c r="D395" i="19"/>
  <c r="C395" i="19"/>
  <c r="B395" i="19"/>
  <c r="C224" i="26"/>
  <c r="C221" i="26"/>
  <c r="C220" i="26"/>
  <c r="C218" i="26"/>
  <c r="C217" i="26"/>
  <c r="C214" i="26"/>
  <c r="C213" i="26"/>
  <c r="C208" i="26"/>
  <c r="C205" i="26"/>
  <c r="C201" i="26"/>
  <c r="C200" i="26"/>
  <c r="K198" i="26"/>
  <c r="J198" i="26"/>
  <c r="I198" i="26"/>
  <c r="H198" i="26"/>
  <c r="G198" i="26"/>
  <c r="F198" i="26"/>
  <c r="E198" i="26"/>
  <c r="D198" i="26"/>
  <c r="C198" i="26"/>
  <c r="K197" i="26"/>
  <c r="J197" i="26"/>
  <c r="I197" i="26"/>
  <c r="H197" i="26"/>
  <c r="G197" i="26"/>
  <c r="F197" i="26"/>
  <c r="E197" i="26"/>
  <c r="D197" i="26"/>
  <c r="C197" i="26"/>
  <c r="K196" i="26"/>
  <c r="J196" i="26"/>
  <c r="I196" i="26"/>
  <c r="H196" i="26"/>
  <c r="G196" i="26"/>
  <c r="F196" i="26"/>
  <c r="E196" i="26"/>
  <c r="D196" i="26"/>
  <c r="C196" i="26"/>
  <c r="K195" i="26"/>
  <c r="J195" i="26"/>
  <c r="I195" i="26"/>
  <c r="H195" i="26"/>
  <c r="F195" i="26"/>
  <c r="E195" i="26"/>
  <c r="D195" i="26"/>
  <c r="C195" i="26"/>
  <c r="K198" i="24"/>
  <c r="J198" i="24"/>
  <c r="I198" i="24"/>
  <c r="H198" i="24"/>
  <c r="G198" i="24"/>
  <c r="F198" i="24"/>
  <c r="E198" i="24"/>
  <c r="D198" i="24"/>
  <c r="C198" i="24"/>
  <c r="K197" i="24"/>
  <c r="J197" i="24"/>
  <c r="I197" i="24"/>
  <c r="H197" i="24"/>
  <c r="G197" i="24"/>
  <c r="F197" i="24"/>
  <c r="E197" i="24"/>
  <c r="D197" i="24"/>
  <c r="C197" i="24"/>
  <c r="K196" i="24"/>
  <c r="J196" i="24"/>
  <c r="I196" i="24"/>
  <c r="H196" i="24"/>
  <c r="G196" i="24"/>
  <c r="F196" i="24"/>
  <c r="E196" i="24"/>
  <c r="D196" i="24"/>
  <c r="C196" i="24"/>
  <c r="K195" i="24"/>
  <c r="J195" i="24"/>
  <c r="I195" i="24"/>
  <c r="H195" i="24"/>
  <c r="G195" i="24"/>
  <c r="F195" i="24"/>
  <c r="E195" i="24"/>
  <c r="D195" i="24"/>
  <c r="C195" i="24"/>
  <c r="K198" i="25"/>
  <c r="J198" i="25"/>
  <c r="I198" i="25"/>
  <c r="H198" i="25"/>
  <c r="G198" i="25"/>
  <c r="F198" i="25"/>
  <c r="E198" i="25"/>
  <c r="D198" i="25"/>
  <c r="C198" i="25"/>
  <c r="K197" i="25"/>
  <c r="J197" i="25"/>
  <c r="I197" i="25"/>
  <c r="H197" i="25"/>
  <c r="G197" i="25"/>
  <c r="F197" i="25"/>
  <c r="E197" i="25"/>
  <c r="D197" i="25"/>
  <c r="C197" i="25"/>
  <c r="K196" i="25"/>
  <c r="J196" i="25"/>
  <c r="I196" i="25"/>
  <c r="H196" i="25"/>
  <c r="G196" i="25"/>
  <c r="F196" i="25"/>
  <c r="E196" i="25"/>
  <c r="D196" i="25"/>
  <c r="C196" i="25"/>
  <c r="K195" i="25"/>
  <c r="J195" i="25"/>
  <c r="I195" i="25"/>
  <c r="H195" i="25"/>
  <c r="G195" i="25"/>
  <c r="F195" i="25"/>
  <c r="E195" i="25"/>
  <c r="D195" i="25"/>
  <c r="C195" i="25"/>
  <c r="K198" i="18"/>
  <c r="J198" i="18"/>
  <c r="I198" i="18"/>
  <c r="H198" i="18"/>
  <c r="G198" i="18"/>
  <c r="F198" i="18"/>
  <c r="E198" i="18"/>
  <c r="D198" i="18"/>
  <c r="C198" i="18"/>
  <c r="K197" i="18"/>
  <c r="J197" i="18"/>
  <c r="I197" i="18"/>
  <c r="H197" i="18"/>
  <c r="G197" i="18"/>
  <c r="F197" i="18"/>
  <c r="E197" i="18"/>
  <c r="D197" i="18"/>
  <c r="C197" i="18"/>
  <c r="K196" i="18"/>
  <c r="J196" i="18"/>
  <c r="I196" i="18"/>
  <c r="H196" i="18"/>
  <c r="G196" i="18"/>
  <c r="F196" i="18"/>
  <c r="E196" i="18"/>
  <c r="D196" i="18"/>
  <c r="C196" i="18"/>
  <c r="K195" i="18"/>
  <c r="J195" i="18"/>
  <c r="I195" i="18"/>
  <c r="H195" i="18"/>
  <c r="G195" i="18"/>
  <c r="F195" i="18"/>
  <c r="E195" i="18"/>
  <c r="D195" i="18"/>
  <c r="C195" i="18"/>
  <c r="K198" i="16"/>
  <c r="J198" i="16"/>
  <c r="I198" i="16"/>
  <c r="H198" i="16"/>
  <c r="G198" i="16"/>
  <c r="F198" i="16"/>
  <c r="E198" i="16"/>
  <c r="D198" i="16"/>
  <c r="C198" i="16"/>
  <c r="K197" i="16"/>
  <c r="J197" i="16"/>
  <c r="I197" i="16"/>
  <c r="H197" i="16"/>
  <c r="G197" i="16"/>
  <c r="F197" i="16"/>
  <c r="E197" i="16"/>
  <c r="D197" i="16"/>
  <c r="C197" i="16"/>
  <c r="K196" i="16"/>
  <c r="J196" i="16"/>
  <c r="I196" i="16"/>
  <c r="H196" i="16"/>
  <c r="G196" i="16"/>
  <c r="F196" i="16"/>
  <c r="E196" i="16"/>
  <c r="D196" i="16"/>
  <c r="C196" i="16"/>
  <c r="K195" i="16"/>
  <c r="J195" i="16"/>
  <c r="I195" i="16"/>
  <c r="H195" i="16"/>
  <c r="G195" i="16"/>
  <c r="F195" i="16"/>
  <c r="E195" i="16"/>
  <c r="D195" i="16"/>
  <c r="C195" i="16"/>
  <c r="E385" i="19"/>
  <c r="J382" i="23"/>
  <c r="I382" i="23"/>
  <c r="H382" i="23"/>
  <c r="G382" i="23"/>
  <c r="F382" i="23"/>
  <c r="E382" i="23"/>
  <c r="D382" i="23"/>
  <c r="C382" i="23"/>
  <c r="B382" i="23"/>
  <c r="J380" i="23"/>
  <c r="I380" i="23"/>
  <c r="H380" i="23"/>
  <c r="G380" i="23"/>
  <c r="F380" i="23"/>
  <c r="E380" i="23"/>
  <c r="D380" i="23"/>
  <c r="C380" i="23"/>
  <c r="J379" i="23"/>
  <c r="I379" i="23"/>
  <c r="H379" i="23"/>
  <c r="G379" i="23"/>
  <c r="F379" i="23"/>
  <c r="E379" i="23"/>
  <c r="D379" i="23"/>
  <c r="C379" i="23"/>
  <c r="J378" i="23"/>
  <c r="I378" i="23"/>
  <c r="H378" i="23"/>
  <c r="G378" i="23"/>
  <c r="F378" i="23"/>
  <c r="E378" i="23"/>
  <c r="D378" i="23"/>
  <c r="C378" i="23"/>
  <c r="J377" i="23"/>
  <c r="I377" i="23"/>
  <c r="H377" i="23"/>
  <c r="G377" i="23"/>
  <c r="F377" i="23"/>
  <c r="E377" i="23"/>
  <c r="D377" i="23"/>
  <c r="C377" i="23"/>
  <c r="B380" i="23"/>
  <c r="B379" i="23"/>
  <c r="B378" i="23"/>
  <c r="B377" i="23"/>
  <c r="K198" i="22"/>
  <c r="J198" i="22"/>
  <c r="I198" i="22"/>
  <c r="H198" i="22"/>
  <c r="G198" i="22"/>
  <c r="F198" i="22"/>
  <c r="E198" i="22"/>
  <c r="D198" i="22"/>
  <c r="K197" i="22"/>
  <c r="J197" i="22"/>
  <c r="I197" i="22"/>
  <c r="H197" i="22"/>
  <c r="G197" i="22"/>
  <c r="F197" i="22"/>
  <c r="E197" i="22"/>
  <c r="D197" i="22"/>
  <c r="K196" i="22"/>
  <c r="J196" i="22"/>
  <c r="I196" i="22"/>
  <c r="H196" i="22"/>
  <c r="G196" i="22"/>
  <c r="F196" i="22"/>
  <c r="E196" i="22"/>
  <c r="D196" i="22"/>
  <c r="K195" i="22"/>
  <c r="J195" i="22"/>
  <c r="I195" i="22"/>
  <c r="H195" i="22"/>
  <c r="G195" i="22"/>
  <c r="F195" i="22"/>
  <c r="E195" i="22"/>
  <c r="D195" i="22"/>
  <c r="C198" i="22"/>
  <c r="C197" i="22"/>
  <c r="C196" i="22"/>
  <c r="C195" i="22"/>
  <c r="J406" i="23"/>
  <c r="I406" i="23"/>
  <c r="H406" i="23"/>
  <c r="G406" i="23"/>
  <c r="F406" i="23"/>
  <c r="E406" i="23"/>
  <c r="D406" i="23"/>
  <c r="C406" i="23"/>
  <c r="B406" i="23"/>
  <c r="J405" i="23"/>
  <c r="I405" i="23"/>
  <c r="H405" i="23"/>
  <c r="G405" i="23"/>
  <c r="F405" i="23"/>
  <c r="E405" i="23"/>
  <c r="D405" i="23"/>
  <c r="C405" i="23"/>
  <c r="B405" i="23"/>
  <c r="J404" i="23"/>
  <c r="I404" i="23"/>
  <c r="H404" i="23"/>
  <c r="G404" i="23"/>
  <c r="F404" i="23"/>
  <c r="E404" i="23"/>
  <c r="D404" i="23"/>
  <c r="C404" i="23"/>
  <c r="B404" i="23"/>
  <c r="J403" i="23"/>
  <c r="I403" i="23"/>
  <c r="H403" i="23"/>
  <c r="G403" i="23"/>
  <c r="F403" i="23"/>
  <c r="E403" i="23"/>
  <c r="D403" i="23"/>
  <c r="C403" i="23"/>
  <c r="B403" i="23"/>
  <c r="J402" i="23"/>
  <c r="H402" i="23"/>
  <c r="G402" i="23"/>
  <c r="F402" i="23"/>
  <c r="E402" i="23"/>
  <c r="D402" i="23"/>
  <c r="C402" i="23"/>
  <c r="B402" i="23"/>
  <c r="J401" i="23"/>
  <c r="I401" i="23"/>
  <c r="H401" i="23"/>
  <c r="G401" i="23"/>
  <c r="F401" i="23"/>
  <c r="E401" i="23"/>
  <c r="D401" i="23"/>
  <c r="C401" i="23"/>
  <c r="B401" i="23"/>
  <c r="J400" i="23"/>
  <c r="I400" i="23"/>
  <c r="H400" i="23"/>
  <c r="G400" i="23"/>
  <c r="F400" i="23"/>
  <c r="E400" i="23"/>
  <c r="D400" i="23"/>
  <c r="C400" i="23"/>
  <c r="B400" i="23"/>
  <c r="J399" i="23"/>
  <c r="I399" i="23"/>
  <c r="H399" i="23"/>
  <c r="G399" i="23"/>
  <c r="F399" i="23"/>
  <c r="E399" i="23"/>
  <c r="D399" i="23"/>
  <c r="C399" i="23"/>
  <c r="B399" i="23"/>
  <c r="J398" i="23"/>
  <c r="I398" i="23"/>
  <c r="H398" i="23"/>
  <c r="G398" i="23"/>
  <c r="F398" i="23"/>
  <c r="E398" i="23"/>
  <c r="D398" i="23"/>
  <c r="C398" i="23"/>
  <c r="B398" i="23"/>
  <c r="J397" i="23"/>
  <c r="I397" i="23"/>
  <c r="H397" i="23"/>
  <c r="G397" i="23"/>
  <c r="F397" i="23"/>
  <c r="E397" i="23"/>
  <c r="D397" i="23"/>
  <c r="C397" i="23"/>
  <c r="B397" i="23"/>
  <c r="J396" i="23"/>
  <c r="I396" i="23"/>
  <c r="H396" i="23"/>
  <c r="G396" i="23"/>
  <c r="F396" i="23"/>
  <c r="E396" i="23"/>
  <c r="D396" i="23"/>
  <c r="C396" i="23"/>
  <c r="B396" i="23"/>
  <c r="J395" i="23"/>
  <c r="I395" i="23"/>
  <c r="H395" i="23"/>
  <c r="G395" i="23"/>
  <c r="F395" i="23"/>
  <c r="E395" i="23"/>
  <c r="D395" i="23"/>
  <c r="C395" i="23"/>
  <c r="B395" i="23"/>
  <c r="J393" i="23"/>
  <c r="I393" i="23"/>
  <c r="H393" i="23"/>
  <c r="G393" i="23"/>
  <c r="F393" i="23"/>
  <c r="E393" i="23"/>
  <c r="D393" i="23"/>
  <c r="C393" i="23"/>
  <c r="B393" i="23"/>
  <c r="J392" i="23"/>
  <c r="I392" i="23"/>
  <c r="H392" i="23"/>
  <c r="G392" i="23"/>
  <c r="F392" i="23"/>
  <c r="E392" i="23"/>
  <c r="D392" i="23"/>
  <c r="C392" i="23"/>
  <c r="B392" i="23"/>
  <c r="J391" i="23"/>
  <c r="H391" i="23"/>
  <c r="G391" i="23"/>
  <c r="F391" i="23"/>
  <c r="E391" i="23"/>
  <c r="D391" i="23"/>
  <c r="C391" i="23"/>
  <c r="B391" i="23"/>
  <c r="J390" i="23"/>
  <c r="I390" i="23"/>
  <c r="H390" i="23"/>
  <c r="G390" i="23"/>
  <c r="F390" i="23"/>
  <c r="E390" i="23"/>
  <c r="D390" i="23"/>
  <c r="C390" i="23"/>
  <c r="B390" i="23"/>
  <c r="J388" i="23"/>
  <c r="I388" i="23"/>
  <c r="H388" i="23"/>
  <c r="G388" i="23"/>
  <c r="F388" i="23"/>
  <c r="E388" i="23"/>
  <c r="D388" i="23"/>
  <c r="C388" i="23"/>
  <c r="B388" i="23"/>
  <c r="J387" i="23"/>
  <c r="I387" i="23"/>
  <c r="H387" i="23"/>
  <c r="G387" i="23"/>
  <c r="F387" i="23"/>
  <c r="E387" i="23"/>
  <c r="D387" i="23"/>
  <c r="C387" i="23"/>
  <c r="B387" i="23"/>
  <c r="J386" i="23"/>
  <c r="I386" i="23"/>
  <c r="H386" i="23"/>
  <c r="G386" i="23"/>
  <c r="F386" i="23"/>
  <c r="E386" i="23"/>
  <c r="D386" i="23"/>
  <c r="C386" i="23"/>
  <c r="B386" i="23"/>
  <c r="J385" i="23"/>
  <c r="I385" i="23"/>
  <c r="H385" i="23"/>
  <c r="G385" i="23"/>
  <c r="F385" i="23"/>
  <c r="E385" i="23"/>
  <c r="D385" i="23"/>
  <c r="C385" i="23"/>
  <c r="B385" i="23"/>
  <c r="J384" i="23"/>
  <c r="I384" i="23"/>
  <c r="H384" i="23"/>
  <c r="G384" i="23"/>
  <c r="F384" i="23"/>
  <c r="E384" i="23"/>
  <c r="D384" i="23"/>
  <c r="C384" i="23"/>
  <c r="B384" i="23"/>
  <c r="J383" i="23"/>
  <c r="I383" i="23"/>
  <c r="H383" i="23"/>
  <c r="G383" i="23"/>
  <c r="F383" i="23"/>
  <c r="E383" i="23"/>
  <c r="D383" i="23"/>
  <c r="C383" i="23"/>
  <c r="B383" i="23"/>
  <c r="J406" i="21"/>
  <c r="I406" i="21"/>
  <c r="H406" i="21"/>
  <c r="G406" i="21"/>
  <c r="F406" i="21"/>
  <c r="E406" i="21"/>
  <c r="D406" i="21"/>
  <c r="C406" i="21"/>
  <c r="B406" i="21"/>
  <c r="J405" i="21"/>
  <c r="I405" i="21"/>
  <c r="H405" i="21"/>
  <c r="G405" i="21"/>
  <c r="F405" i="21"/>
  <c r="E405" i="21"/>
  <c r="D405" i="21"/>
  <c r="C405" i="21"/>
  <c r="B405" i="21"/>
  <c r="J404" i="21"/>
  <c r="I404" i="21"/>
  <c r="H404" i="21"/>
  <c r="G404" i="21"/>
  <c r="F404" i="21"/>
  <c r="E404" i="21"/>
  <c r="D404" i="21"/>
  <c r="C404" i="21"/>
  <c r="B404" i="21"/>
  <c r="J403" i="21"/>
  <c r="H403" i="21"/>
  <c r="G403" i="21"/>
  <c r="F403" i="21"/>
  <c r="E403" i="21"/>
  <c r="D403" i="21"/>
  <c r="C403" i="21"/>
  <c r="B403" i="21"/>
  <c r="J402" i="21"/>
  <c r="I402" i="21"/>
  <c r="H402" i="21"/>
  <c r="G402" i="21"/>
  <c r="F402" i="21"/>
  <c r="E402" i="21"/>
  <c r="D402" i="21"/>
  <c r="C402" i="21"/>
  <c r="B402" i="21"/>
  <c r="J401" i="21"/>
  <c r="I401" i="21"/>
  <c r="H401" i="21"/>
  <c r="G401" i="21"/>
  <c r="F401" i="21"/>
  <c r="E401" i="21"/>
  <c r="D401" i="21"/>
  <c r="C401" i="21"/>
  <c r="B401" i="21"/>
  <c r="J400" i="21"/>
  <c r="I400" i="21"/>
  <c r="H400" i="21"/>
  <c r="G400" i="21"/>
  <c r="F400" i="21"/>
  <c r="E400" i="21"/>
  <c r="D400" i="21"/>
  <c r="C400" i="21"/>
  <c r="B400" i="21"/>
  <c r="J399" i="21"/>
  <c r="I399" i="21"/>
  <c r="H399" i="21"/>
  <c r="G399" i="21"/>
  <c r="F399" i="21"/>
  <c r="E399" i="21"/>
  <c r="D399" i="21"/>
  <c r="C399" i="21"/>
  <c r="B399" i="21"/>
  <c r="J398" i="21"/>
  <c r="I398" i="21"/>
  <c r="H398" i="21"/>
  <c r="G398" i="21"/>
  <c r="F398" i="21"/>
  <c r="E398" i="21"/>
  <c r="D398" i="21"/>
  <c r="C398" i="21"/>
  <c r="B398" i="21"/>
  <c r="J397" i="21"/>
  <c r="I397" i="21"/>
  <c r="H397" i="21"/>
  <c r="G397" i="21"/>
  <c r="F397" i="21"/>
  <c r="E397" i="21"/>
  <c r="D397" i="21"/>
  <c r="C397" i="21"/>
  <c r="B397" i="21"/>
  <c r="J396" i="21"/>
  <c r="I396" i="21"/>
  <c r="H396" i="21"/>
  <c r="G396" i="21"/>
  <c r="F396" i="21"/>
  <c r="E396" i="21"/>
  <c r="D396" i="21"/>
  <c r="C396" i="21"/>
  <c r="B396" i="21"/>
  <c r="J395" i="21"/>
  <c r="I395" i="21"/>
  <c r="H395" i="21"/>
  <c r="G395" i="21"/>
  <c r="F395" i="21"/>
  <c r="E395" i="21"/>
  <c r="D395" i="21"/>
  <c r="C395" i="21"/>
  <c r="B395" i="21"/>
  <c r="J393" i="21"/>
  <c r="I393" i="21"/>
  <c r="H393" i="21"/>
  <c r="G393" i="21"/>
  <c r="F393" i="21"/>
  <c r="E393" i="21"/>
  <c r="D393" i="21"/>
  <c r="C393" i="21"/>
  <c r="B393" i="21"/>
  <c r="J392" i="21"/>
  <c r="I392" i="21"/>
  <c r="H392" i="21"/>
  <c r="G392" i="21"/>
  <c r="F392" i="21"/>
  <c r="E392" i="21"/>
  <c r="D392" i="21"/>
  <c r="C392" i="21"/>
  <c r="B392" i="21"/>
  <c r="J391" i="21"/>
  <c r="H391" i="21"/>
  <c r="G391" i="21"/>
  <c r="F391" i="21"/>
  <c r="E391" i="21"/>
  <c r="D391" i="21"/>
  <c r="C391" i="21"/>
  <c r="B391" i="21"/>
  <c r="J390" i="21"/>
  <c r="I390" i="21"/>
  <c r="H390" i="21"/>
  <c r="G390" i="21"/>
  <c r="F390" i="21"/>
  <c r="E390" i="21"/>
  <c r="D390" i="21"/>
  <c r="C390" i="21"/>
  <c r="B390" i="21"/>
  <c r="J389" i="21"/>
  <c r="I389" i="21"/>
  <c r="H389" i="21"/>
  <c r="G389" i="21"/>
  <c r="F389" i="21"/>
  <c r="E389" i="21"/>
  <c r="D389" i="21"/>
  <c r="C389" i="21"/>
  <c r="B389" i="21"/>
  <c r="J388" i="21"/>
  <c r="I388" i="21"/>
  <c r="H388" i="21"/>
  <c r="G388" i="21"/>
  <c r="F388" i="21"/>
  <c r="E388" i="21"/>
  <c r="D388" i="21"/>
  <c r="C388" i="21"/>
  <c r="B388" i="21"/>
  <c r="J387" i="21"/>
  <c r="I387" i="21"/>
  <c r="H387" i="21"/>
  <c r="G387" i="21"/>
  <c r="F387" i="21"/>
  <c r="E387" i="21"/>
  <c r="D387" i="21"/>
  <c r="C387" i="21"/>
  <c r="B387" i="21"/>
  <c r="J386" i="21"/>
  <c r="I386" i="21"/>
  <c r="H386" i="21"/>
  <c r="G386" i="21"/>
  <c r="F386" i="21"/>
  <c r="E386" i="21"/>
  <c r="D386" i="21"/>
  <c r="C386" i="21"/>
  <c r="B386" i="21"/>
  <c r="J385" i="21"/>
  <c r="I385" i="21"/>
  <c r="H385" i="21"/>
  <c r="G385" i="21"/>
  <c r="F385" i="21"/>
  <c r="E385" i="21"/>
  <c r="D385" i="21"/>
  <c r="C385" i="21"/>
  <c r="B385" i="21"/>
  <c r="J384" i="21"/>
  <c r="I384" i="21"/>
  <c r="H384" i="21"/>
  <c r="G384" i="21"/>
  <c r="F384" i="21"/>
  <c r="E384" i="21"/>
  <c r="D384" i="21"/>
  <c r="C384" i="21"/>
  <c r="B384" i="21"/>
  <c r="J383" i="21"/>
  <c r="I383" i="21"/>
  <c r="H383" i="21"/>
  <c r="G383" i="21"/>
  <c r="F383" i="21"/>
  <c r="E383" i="21"/>
  <c r="D383" i="21"/>
  <c r="C383" i="21"/>
  <c r="B383" i="21"/>
  <c r="J382" i="21"/>
  <c r="I382" i="21"/>
  <c r="H382" i="21"/>
  <c r="G382" i="21"/>
  <c r="F382" i="21"/>
  <c r="E382" i="21"/>
  <c r="D382" i="21"/>
  <c r="C382" i="21"/>
  <c r="B382" i="21"/>
  <c r="J380" i="21"/>
  <c r="I380" i="21"/>
  <c r="H380" i="21"/>
  <c r="G380" i="21"/>
  <c r="F380" i="21"/>
  <c r="E380" i="21"/>
  <c r="D380" i="21"/>
  <c r="C380" i="21"/>
  <c r="B380" i="21"/>
  <c r="J379" i="21"/>
  <c r="I379" i="21"/>
  <c r="H379" i="21"/>
  <c r="G379" i="21"/>
  <c r="F379" i="21"/>
  <c r="E379" i="21"/>
  <c r="D379" i="21"/>
  <c r="C379" i="21"/>
  <c r="B379" i="21"/>
  <c r="J378" i="21"/>
  <c r="I378" i="21"/>
  <c r="H378" i="21"/>
  <c r="G378" i="21"/>
  <c r="F378" i="21"/>
  <c r="E378" i="21"/>
  <c r="D378" i="21"/>
  <c r="C378" i="21"/>
  <c r="B378" i="21"/>
  <c r="J377" i="21"/>
  <c r="I377" i="21"/>
  <c r="H377" i="21"/>
  <c r="G377" i="21"/>
  <c r="F377" i="21"/>
  <c r="E377" i="21"/>
  <c r="D377" i="21"/>
  <c r="C377" i="21"/>
  <c r="B377" i="21"/>
  <c r="J406" i="19"/>
  <c r="I406" i="19"/>
  <c r="H406" i="19"/>
  <c r="G406" i="19"/>
  <c r="F406" i="19"/>
  <c r="E406" i="19"/>
  <c r="D406" i="19"/>
  <c r="C406" i="19"/>
  <c r="B406" i="19"/>
  <c r="J405" i="19"/>
  <c r="I405" i="19"/>
  <c r="H405" i="19"/>
  <c r="G405" i="19"/>
  <c r="F405" i="19"/>
  <c r="E405" i="19"/>
  <c r="D405" i="19"/>
  <c r="C405" i="19"/>
  <c r="B405" i="19"/>
  <c r="J404" i="19"/>
  <c r="I404" i="19"/>
  <c r="H404" i="19"/>
  <c r="G404" i="19"/>
  <c r="F404" i="19"/>
  <c r="E404" i="19"/>
  <c r="D404" i="19"/>
  <c r="C404" i="19"/>
  <c r="B404" i="19"/>
  <c r="J403" i="19"/>
  <c r="I403" i="19"/>
  <c r="H403" i="19"/>
  <c r="G403" i="19"/>
  <c r="F403" i="19"/>
  <c r="E403" i="19"/>
  <c r="D403" i="19"/>
  <c r="C403" i="19"/>
  <c r="B403" i="19"/>
  <c r="J402" i="19"/>
  <c r="H402" i="19"/>
  <c r="G402" i="19"/>
  <c r="F402" i="19"/>
  <c r="E402" i="19"/>
  <c r="D402" i="19"/>
  <c r="C402" i="19"/>
  <c r="B402" i="19"/>
  <c r="J401" i="19"/>
  <c r="I401" i="19"/>
  <c r="H401" i="19"/>
  <c r="G401" i="19"/>
  <c r="F401" i="19"/>
  <c r="E401" i="19"/>
  <c r="D401" i="19"/>
  <c r="C401" i="19"/>
  <c r="B401" i="19"/>
  <c r="J400" i="19"/>
  <c r="I400" i="19"/>
  <c r="H400" i="19"/>
  <c r="G400" i="19"/>
  <c r="F400" i="19"/>
  <c r="E400" i="19"/>
  <c r="D400" i="19"/>
  <c r="C400" i="19"/>
  <c r="B400" i="19"/>
  <c r="J399" i="19"/>
  <c r="I399" i="19"/>
  <c r="H399" i="19"/>
  <c r="G399" i="19"/>
  <c r="F399" i="19"/>
  <c r="E399" i="19"/>
  <c r="D399" i="19"/>
  <c r="C399" i="19"/>
  <c r="B399" i="19"/>
  <c r="J398" i="19"/>
  <c r="I398" i="19"/>
  <c r="H398" i="19"/>
  <c r="G398" i="19"/>
  <c r="F398" i="19"/>
  <c r="E398" i="19"/>
  <c r="D398" i="19"/>
  <c r="C398" i="19"/>
  <c r="B398" i="19"/>
  <c r="J397" i="19"/>
  <c r="I397" i="19"/>
  <c r="H397" i="19"/>
  <c r="G397" i="19"/>
  <c r="F397" i="19"/>
  <c r="E397" i="19"/>
  <c r="D397" i="19"/>
  <c r="C397" i="19"/>
  <c r="B397" i="19"/>
  <c r="J396" i="19"/>
  <c r="I396" i="19"/>
  <c r="H396" i="19"/>
  <c r="G396" i="19"/>
  <c r="F396" i="19"/>
  <c r="E396" i="19"/>
  <c r="D396" i="19"/>
  <c r="C396" i="19"/>
  <c r="B396" i="19"/>
  <c r="J393" i="19"/>
  <c r="I393" i="19"/>
  <c r="H393" i="19"/>
  <c r="G393" i="19"/>
  <c r="F393" i="19"/>
  <c r="E393" i="19"/>
  <c r="D393" i="19"/>
  <c r="C393" i="19"/>
  <c r="B393" i="19"/>
  <c r="J392" i="19"/>
  <c r="I392" i="19"/>
  <c r="H392" i="19"/>
  <c r="G392" i="19"/>
  <c r="F392" i="19"/>
  <c r="E392" i="19"/>
  <c r="D392" i="19"/>
  <c r="C392" i="19"/>
  <c r="B392" i="19"/>
  <c r="J391" i="19"/>
  <c r="H391" i="19"/>
  <c r="G391" i="19"/>
  <c r="F391" i="19"/>
  <c r="E391" i="19"/>
  <c r="D391" i="19"/>
  <c r="C391" i="19"/>
  <c r="B391" i="19"/>
  <c r="J390" i="19"/>
  <c r="I390" i="19"/>
  <c r="H390" i="19"/>
  <c r="G390" i="19"/>
  <c r="F390" i="19"/>
  <c r="E390" i="19"/>
  <c r="D390" i="19"/>
  <c r="C390" i="19"/>
  <c r="B390" i="19"/>
  <c r="J389" i="19"/>
  <c r="I389" i="19"/>
  <c r="H389" i="19"/>
  <c r="G389" i="19"/>
  <c r="F389" i="19"/>
  <c r="E389" i="19"/>
  <c r="D389" i="19"/>
  <c r="C389" i="19"/>
  <c r="B389" i="19"/>
  <c r="J388" i="19"/>
  <c r="I388" i="19"/>
  <c r="H388" i="19"/>
  <c r="G388" i="19"/>
  <c r="F388" i="19"/>
  <c r="E388" i="19"/>
  <c r="D388" i="19"/>
  <c r="C388" i="19"/>
  <c r="B388" i="19"/>
  <c r="J387" i="19"/>
  <c r="I387" i="19"/>
  <c r="H387" i="19"/>
  <c r="G387" i="19"/>
  <c r="F387" i="19"/>
  <c r="E387" i="19"/>
  <c r="D387" i="19"/>
  <c r="C387" i="19"/>
  <c r="B387" i="19"/>
  <c r="J386" i="19"/>
  <c r="I386" i="19"/>
  <c r="H386" i="19"/>
  <c r="G386" i="19"/>
  <c r="F386" i="19"/>
  <c r="E386" i="19"/>
  <c r="D386" i="19"/>
  <c r="C386" i="19"/>
  <c r="B386" i="19"/>
  <c r="J385" i="19"/>
  <c r="I385" i="19"/>
  <c r="H385" i="19"/>
  <c r="G385" i="19"/>
  <c r="F385" i="19"/>
  <c r="D385" i="19"/>
  <c r="C385" i="19"/>
  <c r="B385" i="19"/>
  <c r="J384" i="19"/>
  <c r="I384" i="19"/>
  <c r="H384" i="19"/>
  <c r="G384" i="19"/>
  <c r="F384" i="19"/>
  <c r="E384" i="19"/>
  <c r="D384" i="19"/>
  <c r="C384" i="19"/>
  <c r="B384" i="19"/>
  <c r="J383" i="19"/>
  <c r="I383" i="19"/>
  <c r="H383" i="19"/>
  <c r="G383" i="19"/>
  <c r="F383" i="19"/>
  <c r="E383" i="19"/>
  <c r="D383" i="19"/>
  <c r="C383" i="19"/>
  <c r="B383" i="19"/>
  <c r="J382" i="19"/>
  <c r="I382" i="19"/>
  <c r="H382" i="19"/>
  <c r="G382" i="19"/>
  <c r="F382" i="19"/>
  <c r="E382" i="19"/>
  <c r="D382" i="19"/>
  <c r="C382" i="19"/>
  <c r="B382" i="19"/>
  <c r="J380" i="19"/>
  <c r="I380" i="19"/>
  <c r="H380" i="19"/>
  <c r="G380" i="19"/>
  <c r="F380" i="19"/>
  <c r="E380" i="19"/>
  <c r="D380" i="19"/>
  <c r="C380" i="19"/>
  <c r="B380" i="19"/>
  <c r="J379" i="19"/>
  <c r="I379" i="19"/>
  <c r="H379" i="19"/>
  <c r="G379" i="19"/>
  <c r="F379" i="19"/>
  <c r="E379" i="19"/>
  <c r="D379" i="19"/>
  <c r="C379" i="19"/>
  <c r="B379" i="19"/>
  <c r="J378" i="19"/>
  <c r="I378" i="19"/>
  <c r="H378" i="19"/>
  <c r="G378" i="19"/>
  <c r="F378" i="19"/>
  <c r="E378" i="19"/>
  <c r="D378" i="19"/>
  <c r="C378" i="19"/>
  <c r="B378" i="19"/>
  <c r="J377" i="19"/>
  <c r="I377" i="19"/>
  <c r="H377" i="19"/>
  <c r="G377" i="19"/>
  <c r="F377" i="19"/>
  <c r="E377" i="19"/>
  <c r="D377" i="19"/>
  <c r="C377" i="19"/>
  <c r="B377" i="19"/>
  <c r="J406" i="17"/>
  <c r="I406" i="17"/>
  <c r="H406" i="17"/>
  <c r="G406" i="17"/>
  <c r="F406" i="17"/>
  <c r="E406" i="17"/>
  <c r="D406" i="17"/>
  <c r="C406" i="17"/>
  <c r="B406" i="17"/>
  <c r="J405" i="17"/>
  <c r="I405" i="17"/>
  <c r="H405" i="17"/>
  <c r="G405" i="17"/>
  <c r="F405" i="17"/>
  <c r="E405" i="17"/>
  <c r="D405" i="17"/>
  <c r="C405" i="17"/>
  <c r="B405" i="17"/>
  <c r="J404" i="17"/>
  <c r="I404" i="17"/>
  <c r="H404" i="17"/>
  <c r="G404" i="17"/>
  <c r="F404" i="17"/>
  <c r="E404" i="17"/>
  <c r="D404" i="17"/>
  <c r="C404" i="17"/>
  <c r="B404" i="17"/>
  <c r="J403" i="17"/>
  <c r="H403" i="17"/>
  <c r="G403" i="17"/>
  <c r="F403" i="17"/>
  <c r="E403" i="17"/>
  <c r="D403" i="17"/>
  <c r="C403" i="17"/>
  <c r="B403" i="17"/>
  <c r="J402" i="17"/>
  <c r="I402" i="17"/>
  <c r="H402" i="17"/>
  <c r="G402" i="17"/>
  <c r="F402" i="17"/>
  <c r="E402" i="17"/>
  <c r="D402" i="17"/>
  <c r="C402" i="17"/>
  <c r="B402" i="17"/>
  <c r="J401" i="17"/>
  <c r="I401" i="17"/>
  <c r="H401" i="17"/>
  <c r="G401" i="17"/>
  <c r="F401" i="17"/>
  <c r="E401" i="17"/>
  <c r="D401" i="17"/>
  <c r="C401" i="17"/>
  <c r="B401" i="17"/>
  <c r="J400" i="17"/>
  <c r="I400" i="17"/>
  <c r="H400" i="17"/>
  <c r="G400" i="17"/>
  <c r="F400" i="17"/>
  <c r="E400" i="17"/>
  <c r="D400" i="17"/>
  <c r="C400" i="17"/>
  <c r="B400" i="17"/>
  <c r="J399" i="17"/>
  <c r="I399" i="17"/>
  <c r="H399" i="17"/>
  <c r="G399" i="17"/>
  <c r="F399" i="17"/>
  <c r="E399" i="17"/>
  <c r="D399" i="17"/>
  <c r="C399" i="17"/>
  <c r="B399" i="17"/>
  <c r="J398" i="17"/>
  <c r="I398" i="17"/>
  <c r="H398" i="17"/>
  <c r="G398" i="17"/>
  <c r="F398" i="17"/>
  <c r="E398" i="17"/>
  <c r="D398" i="17"/>
  <c r="C398" i="17"/>
  <c r="B398" i="17"/>
  <c r="J397" i="17"/>
  <c r="I397" i="17"/>
  <c r="H397" i="17"/>
  <c r="G397" i="17"/>
  <c r="F397" i="17"/>
  <c r="E397" i="17"/>
  <c r="D397" i="17"/>
  <c r="C397" i="17"/>
  <c r="B397" i="17"/>
  <c r="J396" i="17"/>
  <c r="I396" i="17"/>
  <c r="H396" i="17"/>
  <c r="G396" i="17"/>
  <c r="F396" i="17"/>
  <c r="E396" i="17"/>
  <c r="D396" i="17"/>
  <c r="C396" i="17"/>
  <c r="B396" i="17"/>
  <c r="J395" i="17"/>
  <c r="I395" i="17"/>
  <c r="H395" i="17"/>
  <c r="G395" i="17"/>
  <c r="F395" i="17"/>
  <c r="E395" i="17"/>
  <c r="D395" i="17"/>
  <c r="C395" i="17"/>
  <c r="B395" i="17"/>
  <c r="J393" i="17"/>
  <c r="I393" i="17"/>
  <c r="H393" i="17"/>
  <c r="G393" i="17"/>
  <c r="F393" i="17"/>
  <c r="E393" i="17"/>
  <c r="D393" i="17"/>
  <c r="C393" i="17"/>
  <c r="B393" i="17"/>
  <c r="J392" i="17"/>
  <c r="I392" i="17"/>
  <c r="H392" i="17"/>
  <c r="G392" i="17"/>
  <c r="F392" i="17"/>
  <c r="E392" i="17"/>
  <c r="D392" i="17"/>
  <c r="C392" i="17"/>
  <c r="B392" i="17"/>
  <c r="J391" i="17"/>
  <c r="H391" i="17"/>
  <c r="G391" i="17"/>
  <c r="F391" i="17"/>
  <c r="E391" i="17"/>
  <c r="D391" i="17"/>
  <c r="C391" i="17"/>
  <c r="B391" i="17"/>
  <c r="J390" i="17"/>
  <c r="I390" i="17"/>
  <c r="H390" i="17"/>
  <c r="G390" i="17"/>
  <c r="F390" i="17"/>
  <c r="E390" i="17"/>
  <c r="D390" i="17"/>
  <c r="C390" i="17"/>
  <c r="B390" i="17"/>
  <c r="J389" i="17"/>
  <c r="I389" i="17"/>
  <c r="H389" i="17"/>
  <c r="G389" i="17"/>
  <c r="F389" i="17"/>
  <c r="E389" i="17"/>
  <c r="D389" i="17"/>
  <c r="C389" i="17"/>
  <c r="B389" i="17"/>
  <c r="J388" i="17"/>
  <c r="I388" i="17"/>
  <c r="H388" i="17"/>
  <c r="G388" i="17"/>
  <c r="F388" i="17"/>
  <c r="E388" i="17"/>
  <c r="D388" i="17"/>
  <c r="C388" i="17"/>
  <c r="B388" i="17"/>
  <c r="J387" i="17"/>
  <c r="I387" i="17"/>
  <c r="H387" i="17"/>
  <c r="G387" i="17"/>
  <c r="F387" i="17"/>
  <c r="E387" i="17"/>
  <c r="D387" i="17"/>
  <c r="C387" i="17"/>
  <c r="B387" i="17"/>
  <c r="J386" i="17"/>
  <c r="I386" i="17"/>
  <c r="H386" i="17"/>
  <c r="G386" i="17"/>
  <c r="F386" i="17"/>
  <c r="E386" i="17"/>
  <c r="D386" i="17"/>
  <c r="C386" i="17"/>
  <c r="B386" i="17"/>
  <c r="J385" i="17"/>
  <c r="I385" i="17"/>
  <c r="H385" i="17"/>
  <c r="G385" i="17"/>
  <c r="F385" i="17"/>
  <c r="E385" i="17"/>
  <c r="D385" i="17"/>
  <c r="C385" i="17"/>
  <c r="B385" i="17"/>
  <c r="J383" i="17"/>
  <c r="I383" i="17"/>
  <c r="H383" i="17"/>
  <c r="G383" i="17"/>
  <c r="F383" i="17"/>
  <c r="E383" i="17"/>
  <c r="D383" i="17"/>
  <c r="C383" i="17"/>
  <c r="B383" i="17"/>
  <c r="J382" i="17"/>
  <c r="I382" i="17"/>
  <c r="H382" i="17"/>
  <c r="G382" i="17"/>
  <c r="F382" i="17"/>
  <c r="E382" i="17"/>
  <c r="D382" i="17"/>
  <c r="C382" i="17"/>
  <c r="B382" i="17"/>
  <c r="J380" i="17"/>
  <c r="I380" i="17"/>
  <c r="H380" i="17"/>
  <c r="G380" i="17"/>
  <c r="F380" i="17"/>
  <c r="E380" i="17"/>
  <c r="D380" i="17"/>
  <c r="C380" i="17"/>
  <c r="B380" i="17"/>
  <c r="J379" i="17"/>
  <c r="I379" i="17"/>
  <c r="H379" i="17"/>
  <c r="G379" i="17"/>
  <c r="F379" i="17"/>
  <c r="E379" i="17"/>
  <c r="D379" i="17"/>
  <c r="C379" i="17"/>
  <c r="B379" i="17"/>
  <c r="J378" i="17"/>
  <c r="I378" i="17"/>
  <c r="H378" i="17"/>
  <c r="G378" i="17"/>
  <c r="F378" i="17"/>
  <c r="E378" i="17"/>
  <c r="D378" i="17"/>
  <c r="C378" i="17"/>
  <c r="B378" i="17"/>
  <c r="J377" i="17"/>
  <c r="I377" i="17"/>
  <c r="H377" i="17"/>
  <c r="G377" i="17"/>
  <c r="F377" i="17"/>
  <c r="E377" i="17"/>
  <c r="D377" i="17"/>
  <c r="C377" i="17"/>
  <c r="B377" i="17"/>
  <c r="J406" i="15"/>
  <c r="I406" i="15"/>
  <c r="H406" i="15"/>
  <c r="G406" i="15"/>
  <c r="F406" i="15"/>
  <c r="E406" i="15"/>
  <c r="D406" i="15"/>
  <c r="C406" i="15"/>
  <c r="B406" i="15"/>
  <c r="J404" i="15"/>
  <c r="I404" i="15"/>
  <c r="H404" i="15"/>
  <c r="G404" i="15"/>
  <c r="F404" i="15"/>
  <c r="E404" i="15"/>
  <c r="D404" i="15"/>
  <c r="C404" i="15"/>
  <c r="B404" i="15"/>
  <c r="J403" i="15"/>
  <c r="H403" i="15"/>
  <c r="G403" i="15"/>
  <c r="F403" i="15"/>
  <c r="E403" i="15"/>
  <c r="D403" i="15"/>
  <c r="C403" i="15"/>
  <c r="B403" i="15"/>
  <c r="J402" i="15"/>
  <c r="I402" i="15"/>
  <c r="H402" i="15"/>
  <c r="G402" i="15"/>
  <c r="F402" i="15"/>
  <c r="E402" i="15"/>
  <c r="D402" i="15"/>
  <c r="C402" i="15"/>
  <c r="B402" i="15"/>
  <c r="J401" i="15"/>
  <c r="I401" i="15"/>
  <c r="H401" i="15"/>
  <c r="G401" i="15"/>
  <c r="F401" i="15"/>
  <c r="E401" i="15"/>
  <c r="D401" i="15"/>
  <c r="C401" i="15"/>
  <c r="B401" i="15"/>
  <c r="J400" i="15"/>
  <c r="I400" i="15"/>
  <c r="H400" i="15"/>
  <c r="G400" i="15"/>
  <c r="F400" i="15"/>
  <c r="E400" i="15"/>
  <c r="D400" i="15"/>
  <c r="C400" i="15"/>
  <c r="B400" i="15"/>
  <c r="J399" i="15"/>
  <c r="I399" i="15"/>
  <c r="H399" i="15"/>
  <c r="G399" i="15"/>
  <c r="F399" i="15"/>
  <c r="E399" i="15"/>
  <c r="D399" i="15"/>
  <c r="C399" i="15"/>
  <c r="B399" i="15"/>
  <c r="J398" i="15"/>
  <c r="I398" i="15"/>
  <c r="H398" i="15"/>
  <c r="G398" i="15"/>
  <c r="F398" i="15"/>
  <c r="E398" i="15"/>
  <c r="D398" i="15"/>
  <c r="C398" i="15"/>
  <c r="B398" i="15"/>
  <c r="J397" i="15"/>
  <c r="I397" i="15"/>
  <c r="H397" i="15"/>
  <c r="G397" i="15"/>
  <c r="F397" i="15"/>
  <c r="E397" i="15"/>
  <c r="D397" i="15"/>
  <c r="C397" i="15"/>
  <c r="B397" i="15"/>
  <c r="J395" i="15"/>
  <c r="I395" i="15"/>
  <c r="H395" i="15"/>
  <c r="G395" i="15"/>
  <c r="F395" i="15"/>
  <c r="E395" i="15"/>
  <c r="D395" i="15"/>
  <c r="C395" i="15"/>
  <c r="B395" i="15"/>
  <c r="J393" i="15"/>
  <c r="I393" i="15"/>
  <c r="H393" i="15"/>
  <c r="G393" i="15"/>
  <c r="F393" i="15"/>
  <c r="E393" i="15"/>
  <c r="D393" i="15"/>
  <c r="C393" i="15"/>
  <c r="B393" i="15"/>
  <c r="J392" i="15"/>
  <c r="I392" i="15"/>
  <c r="H392" i="15"/>
  <c r="G392" i="15"/>
  <c r="F392" i="15"/>
  <c r="E392" i="15"/>
  <c r="D392" i="15"/>
  <c r="C392" i="15"/>
  <c r="B392" i="15"/>
  <c r="J391" i="15"/>
  <c r="H391" i="15"/>
  <c r="G391" i="15"/>
  <c r="F391" i="15"/>
  <c r="E391" i="15"/>
  <c r="D391" i="15"/>
  <c r="C391" i="15"/>
  <c r="B391" i="15"/>
  <c r="J390" i="15"/>
  <c r="I390" i="15"/>
  <c r="H390" i="15"/>
  <c r="G390" i="15"/>
  <c r="F390" i="15"/>
  <c r="E390" i="15"/>
  <c r="D390" i="15"/>
  <c r="C390" i="15"/>
  <c r="B390" i="15"/>
  <c r="J389" i="15"/>
  <c r="I389" i="15"/>
  <c r="H389" i="15"/>
  <c r="G389" i="15"/>
  <c r="F389" i="15"/>
  <c r="E389" i="15"/>
  <c r="D389" i="15"/>
  <c r="C389" i="15"/>
  <c r="B389" i="15"/>
  <c r="J388" i="15"/>
  <c r="I388" i="15"/>
  <c r="H388" i="15"/>
  <c r="G388" i="15"/>
  <c r="F388" i="15"/>
  <c r="E388" i="15"/>
  <c r="D388" i="15"/>
  <c r="C388" i="15"/>
  <c r="B388" i="15"/>
  <c r="J387" i="15"/>
  <c r="I387" i="15"/>
  <c r="H387" i="15"/>
  <c r="G387" i="15"/>
  <c r="F387" i="15"/>
  <c r="E387" i="15"/>
  <c r="D387" i="15"/>
  <c r="C387" i="15"/>
  <c r="B387" i="15"/>
  <c r="J386" i="15"/>
  <c r="I386" i="15"/>
  <c r="H386" i="15"/>
  <c r="G386" i="15"/>
  <c r="F386" i="15"/>
  <c r="E386" i="15"/>
  <c r="D386" i="15"/>
  <c r="C386" i="15"/>
  <c r="B386" i="15"/>
  <c r="J385" i="15"/>
  <c r="I385" i="15"/>
  <c r="H385" i="15"/>
  <c r="G385" i="15"/>
  <c r="F385" i="15"/>
  <c r="E385" i="15"/>
  <c r="D385" i="15"/>
  <c r="C385" i="15"/>
  <c r="B385" i="15"/>
  <c r="J384" i="15"/>
  <c r="I384" i="15"/>
  <c r="H384" i="15"/>
  <c r="G384" i="15"/>
  <c r="F384" i="15"/>
  <c r="E384" i="15"/>
  <c r="D384" i="15"/>
  <c r="C384" i="15"/>
  <c r="B384" i="15"/>
  <c r="J383" i="15"/>
  <c r="I383" i="15"/>
  <c r="H383" i="15"/>
  <c r="G383" i="15"/>
  <c r="F383" i="15"/>
  <c r="E383" i="15"/>
  <c r="D383" i="15"/>
  <c r="C383" i="15"/>
  <c r="B383" i="15"/>
  <c r="J382" i="15"/>
  <c r="I382" i="15"/>
  <c r="H382" i="15"/>
  <c r="G382" i="15"/>
  <c r="F382" i="15"/>
  <c r="E382" i="15"/>
  <c r="D382" i="15"/>
  <c r="C382" i="15"/>
  <c r="B382" i="15"/>
  <c r="J380" i="15"/>
  <c r="I380" i="15"/>
  <c r="H380" i="15"/>
  <c r="G380" i="15"/>
  <c r="F380" i="15"/>
  <c r="E380" i="15"/>
  <c r="D380" i="15"/>
  <c r="C380" i="15"/>
  <c r="B380" i="15"/>
  <c r="J379" i="15"/>
  <c r="I379" i="15"/>
  <c r="H379" i="15"/>
  <c r="G379" i="15"/>
  <c r="F379" i="15"/>
  <c r="E379" i="15"/>
  <c r="D379" i="15"/>
  <c r="C379" i="15"/>
  <c r="B379" i="15"/>
  <c r="J378" i="15"/>
  <c r="I378" i="15"/>
  <c r="H378" i="15"/>
  <c r="G378" i="15"/>
  <c r="F378" i="15"/>
  <c r="E378" i="15"/>
  <c r="D378" i="15"/>
  <c r="C378" i="15"/>
  <c r="B378" i="15"/>
  <c r="J377" i="15"/>
  <c r="I377" i="15"/>
  <c r="H377" i="15"/>
  <c r="G377" i="15"/>
  <c r="F377" i="15"/>
  <c r="E377" i="15"/>
  <c r="D377" i="15"/>
  <c r="C377" i="15"/>
  <c r="B377" i="15"/>
</calcChain>
</file>

<file path=xl/sharedStrings.xml><?xml version="1.0" encoding="utf-8"?>
<sst xmlns="http://schemas.openxmlformats.org/spreadsheetml/2006/main" count="697" uniqueCount="70">
  <si>
    <t>00BE01</t>
  </si>
  <si>
    <t>Absheide - Beerse</t>
  </si>
  <si>
    <t>ng/m³</t>
  </si>
  <si>
    <t>Datum</t>
  </si>
  <si>
    <t>As</t>
  </si>
  <si>
    <t>Cd</t>
  </si>
  <si>
    <t>Cr</t>
  </si>
  <si>
    <t>Cu</t>
  </si>
  <si>
    <t>Mn</t>
  </si>
  <si>
    <t>Ni</t>
  </si>
  <si>
    <t>Pb</t>
  </si>
  <si>
    <t>Sb</t>
  </si>
  <si>
    <t>Zn</t>
  </si>
  <si>
    <t/>
  </si>
  <si>
    <t>gemiddelde</t>
  </si>
  <si>
    <t>min</t>
  </si>
  <si>
    <t>max</t>
  </si>
  <si>
    <t xml:space="preserve">aantal 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</si>
  <si>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</si>
  <si>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</si>
  <si>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</si>
  <si>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</si>
  <si>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</si>
  <si>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</si>
  <si>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</si>
  <si>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</si>
  <si>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</si>
  <si>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</si>
  <si>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</si>
  <si>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</si>
  <si>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1 maandelijks</t>
  </si>
  <si>
    <t>2 maandelijks</t>
  </si>
  <si>
    <t>3 maandelijks</t>
  </si>
  <si>
    <t>4 maandelijks</t>
  </si>
  <si>
    <t>5 maandelijks</t>
  </si>
  <si>
    <t>6 maandelijks</t>
  </si>
  <si>
    <t>7 maandelijks</t>
  </si>
  <si>
    <t>8 maandelijks</t>
  </si>
  <si>
    <t>9 maandelijks</t>
  </si>
  <si>
    <t>10 maandelijks</t>
  </si>
  <si>
    <t>11 maandelijks</t>
  </si>
  <si>
    <t>12 maandelijks</t>
  </si>
  <si>
    <t>00BE02</t>
  </si>
  <si>
    <t>Lange Kwikstraat - Beerse</t>
  </si>
  <si>
    <t>Startdatum</t>
  </si>
  <si>
    <t>Stopdatum</t>
  </si>
  <si>
    <t>00BE07</t>
  </si>
  <si>
    <t>Heidestraat - Beerse</t>
  </si>
  <si>
    <t>00GK05</t>
  </si>
  <si>
    <t>De Koor - Genk</t>
  </si>
  <si>
    <t>E. Fabrylaan - Genk</t>
  </si>
  <si>
    <t>00GK37</t>
  </si>
  <si>
    <t>00HB17</t>
  </si>
  <si>
    <t>Edisonstraat 20 - Hoboken</t>
  </si>
  <si>
    <t>00HB18</t>
  </si>
  <si>
    <t>Jozef Leemanslaan - Hoboken</t>
  </si>
  <si>
    <t>00HB23</t>
  </si>
  <si>
    <t>Pleintje Curiestraat - Hoboken</t>
  </si>
  <si>
    <t>00GN05</t>
  </si>
  <si>
    <t>Krijgslaan - Gent</t>
  </si>
  <si>
    <t>00KK01</t>
  </si>
  <si>
    <t>Doornpannestraat - Koksijde</t>
  </si>
  <si>
    <t>00EG05</t>
  </si>
  <si>
    <t>Riemewegel, Evergem</t>
  </si>
  <si>
    <t>00R802</t>
  </si>
  <si>
    <t>Plantin en Moretuslei 165 - Antwerpen</t>
  </si>
  <si>
    <t>Voor zware metalen in PM10-stof zijn er enkel grens- en streefwaarden voor jaargemiddelden. Op de resultaten in ondertaande tabellen kan geen toetsing uitgevoerd worden.</t>
  </si>
  <si>
    <t>00HB03</t>
  </si>
  <si>
    <t>Achturendagstraat - Sint-Jozef kerk - Hoboken</t>
  </si>
  <si>
    <t>Cijfers in rood zijn kleiner dan de methodedetectielimiet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</si>
</sst>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\ * #,##0.00_-;\-&quot;€&quot;\ * #,##0.00_-;_-&quot;€&quot;\ * &quot;-&quot;??_-;_-@_-"/>
    <numFmt numFmtId="164" formatCode="0.0"/>
  </numFmts>
  <fonts count="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i/>
      <sz val="10"/>
      <color rgb="FF00B050"/>
      <name val="Arial"/>
      <family val="2"/>
    </font>
    <font>
      <i/>
      <sz val="10"/>
      <color rgb="FFFF0000"/>
      <name val="Arial"/>
      <family val="2"/>
    </font>
    <font>
      <b/>
      <sz val="11"/>
      <color indexed="12"/>
      <name val="Calibri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1" fillId="0" borderId="0"/>
    <xf numFmtId="0" fontId="4" fillId="0" borderId="0"/>
    <xf numFmtId="44" fontId="1" fillId="0" borderId="0" applyFont="0" applyFill="0" applyBorder="0" applyAlignment="0" applyProtection="0"/>
    <xf numFmtId="0" fontId="2" fillId="0" borderId="0"/>
  </cellStyleXfs>
  <cellXfs count="85">
    <xf numFmtId="0" fontId="0" fillId="0" borderId="0" xfId="0"/>
    <xf numFmtId="14" fontId="2" fillId="0" borderId="0" xfId="1" applyNumberFormat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3" fillId="0" borderId="4" xfId="1" applyFont="1" applyBorder="1" applyAlignment="1">
      <alignment horizontal="center" wrapText="1"/>
    </xf>
    <xf numFmtId="0" fontId="3" fillId="0" borderId="2" xfId="1" applyFont="1" applyBorder="1" applyAlignment="1">
      <alignment horizontal="center" wrapText="1"/>
    </xf>
    <xf numFmtId="0" fontId="2" fillId="0" borderId="5" xfId="1" applyBorder="1"/>
    <xf numFmtId="1" fontId="2" fillId="0" borderId="6" xfId="1" applyNumberFormat="1" applyBorder="1" applyAlignment="1">
      <alignment horizontal="center"/>
    </xf>
    <xf numFmtId="1" fontId="2" fillId="0" borderId="7" xfId="1" applyNumberFormat="1" applyBorder="1" applyAlignment="1">
      <alignment horizontal="center"/>
    </xf>
    <xf numFmtId="1" fontId="2" fillId="0" borderId="8" xfId="1" applyNumberFormat="1" applyBorder="1" applyAlignment="1">
      <alignment horizontal="center"/>
    </xf>
    <xf numFmtId="0" fontId="2" fillId="0" borderId="9" xfId="1" applyBorder="1"/>
    <xf numFmtId="164" fontId="2" fillId="0" borderId="10" xfId="1" applyNumberFormat="1" applyBorder="1" applyAlignment="1">
      <alignment horizontal="center" vertical="center"/>
    </xf>
    <xf numFmtId="164" fontId="2" fillId="0" borderId="11" xfId="1" applyNumberFormat="1" applyBorder="1" applyAlignment="1">
      <alignment horizontal="center" vertical="center"/>
    </xf>
    <xf numFmtId="164" fontId="2" fillId="0" borderId="12" xfId="1" applyNumberFormat="1" applyBorder="1" applyAlignment="1">
      <alignment horizontal="center" vertical="center"/>
    </xf>
    <xf numFmtId="1" fontId="2" fillId="0" borderId="13" xfId="1" applyNumberFormat="1" applyBorder="1" applyAlignment="1">
      <alignment horizontal="center"/>
    </xf>
    <xf numFmtId="1" fontId="2" fillId="0" borderId="11" xfId="1" applyNumberFormat="1" applyBorder="1" applyAlignment="1">
      <alignment horizontal="center"/>
    </xf>
    <xf numFmtId="1" fontId="2" fillId="0" borderId="12" xfId="1" applyNumberFormat="1" applyBorder="1" applyAlignment="1">
      <alignment horizontal="center"/>
    </xf>
    <xf numFmtId="0" fontId="2" fillId="0" borderId="14" xfId="1" applyBorder="1"/>
    <xf numFmtId="1" fontId="2" fillId="0" borderId="15" xfId="1" applyNumberFormat="1" applyBorder="1" applyAlignment="1">
      <alignment horizontal="center"/>
    </xf>
    <xf numFmtId="1" fontId="2" fillId="0" borderId="16" xfId="1" applyNumberFormat="1" applyBorder="1" applyAlignment="1">
      <alignment horizontal="center"/>
    </xf>
    <xf numFmtId="1" fontId="2" fillId="0" borderId="17" xfId="1" applyNumberFormat="1" applyBorder="1" applyAlignment="1">
      <alignment horizontal="center"/>
    </xf>
    <xf numFmtId="0" fontId="2" fillId="0" borderId="18" xfId="1" applyBorder="1"/>
    <xf numFmtId="1" fontId="3" fillId="0" borderId="0" xfId="1" applyNumberFormat="1" applyFont="1" applyAlignment="1">
      <alignment horizontal="center"/>
    </xf>
    <xf numFmtId="1" fontId="3" fillId="0" borderId="19" xfId="1" applyNumberFormat="1" applyFont="1" applyBorder="1" applyAlignment="1">
      <alignment horizontal="center"/>
    </xf>
    <xf numFmtId="164" fontId="2" fillId="0" borderId="7" xfId="1" applyNumberFormat="1" applyBorder="1" applyAlignment="1">
      <alignment horizontal="center"/>
    </xf>
    <xf numFmtId="164" fontId="2" fillId="0" borderId="11" xfId="1" applyNumberFormat="1" applyBorder="1" applyAlignment="1">
      <alignment horizontal="center"/>
    </xf>
    <xf numFmtId="164" fontId="2" fillId="0" borderId="13" xfId="1" applyNumberFormat="1" applyBorder="1" applyAlignment="1">
      <alignment horizontal="center"/>
    </xf>
    <xf numFmtId="164" fontId="2" fillId="0" borderId="16" xfId="1" applyNumberFormat="1" applyBorder="1" applyAlignment="1">
      <alignment horizontal="center"/>
    </xf>
    <xf numFmtId="164" fontId="2" fillId="0" borderId="0" xfId="1" applyNumberFormat="1" applyAlignment="1">
      <alignment horizontal="center"/>
    </xf>
    <xf numFmtId="1" fontId="2" fillId="0" borderId="0" xfId="1" applyNumberFormat="1" applyAlignment="1">
      <alignment horizontal="center"/>
    </xf>
    <xf numFmtId="1" fontId="2" fillId="0" borderId="19" xfId="1" applyNumberFormat="1" applyBorder="1" applyAlignment="1">
      <alignment horizontal="center"/>
    </xf>
    <xf numFmtId="164" fontId="2" fillId="0" borderId="15" xfId="1" applyNumberFormat="1" applyBorder="1" applyAlignment="1">
      <alignment horizontal="center"/>
    </xf>
    <xf numFmtId="0" fontId="3" fillId="0" borderId="0" xfId="1" applyFont="1"/>
    <xf numFmtId="0" fontId="2" fillId="0" borderId="0" xfId="1"/>
    <xf numFmtId="0" fontId="5" fillId="0" borderId="1" xfId="1" applyFont="1" applyBorder="1" applyAlignment="1">
      <alignment horizontal="center"/>
    </xf>
    <xf numFmtId="14" fontId="2" fillId="0" borderId="9" xfId="1" applyNumberFormat="1" applyBorder="1" applyAlignment="1">
      <alignment horizontal="center" vertical="center"/>
    </xf>
    <xf numFmtId="164" fontId="2" fillId="0" borderId="29" xfId="1" applyNumberFormat="1" applyBorder="1" applyAlignment="1">
      <alignment horizontal="center" vertical="center"/>
    </xf>
    <xf numFmtId="164" fontId="2" fillId="0" borderId="23" xfId="1" applyNumberFormat="1" applyBorder="1" applyAlignment="1">
      <alignment horizontal="center" vertical="center"/>
    </xf>
    <xf numFmtId="164" fontId="2" fillId="0" borderId="28" xfId="1" applyNumberFormat="1" applyBorder="1" applyAlignment="1">
      <alignment horizontal="center" vertical="center"/>
    </xf>
    <xf numFmtId="14" fontId="2" fillId="0" borderId="14" xfId="1" applyNumberFormat="1" applyBorder="1" applyAlignment="1">
      <alignment horizontal="center" vertical="center"/>
    </xf>
    <xf numFmtId="164" fontId="2" fillId="0" borderId="30" xfId="1" applyNumberFormat="1" applyBorder="1" applyAlignment="1">
      <alignment horizontal="center" vertical="center"/>
    </xf>
    <xf numFmtId="164" fontId="2" fillId="0" borderId="16" xfId="1" applyNumberFormat="1" applyBorder="1" applyAlignment="1">
      <alignment horizontal="center" vertical="center"/>
    </xf>
    <xf numFmtId="164" fontId="2" fillId="0" borderId="17" xfId="1" applyNumberFormat="1" applyBorder="1" applyAlignment="1">
      <alignment horizontal="center" vertical="center"/>
    </xf>
    <xf numFmtId="14" fontId="2" fillId="0" borderId="27" xfId="1" applyNumberFormat="1" applyBorder="1" applyAlignment="1">
      <alignment horizontal="center" vertical="center"/>
    </xf>
    <xf numFmtId="14" fontId="2" fillId="0" borderId="0" xfId="1" applyNumberFormat="1"/>
    <xf numFmtId="164" fontId="3" fillId="0" borderId="0" xfId="1" applyNumberFormat="1" applyFont="1" applyAlignment="1">
      <alignment horizontal="center" vertical="center"/>
    </xf>
    <xf numFmtId="164" fontId="2" fillId="0" borderId="6" xfId="1" applyNumberFormat="1" applyBorder="1" applyAlignment="1">
      <alignment horizontal="center"/>
    </xf>
    <xf numFmtId="0" fontId="5" fillId="0" borderId="24" xfId="1" applyFont="1" applyBorder="1" applyAlignment="1">
      <alignment horizontal="center"/>
    </xf>
    <xf numFmtId="0" fontId="3" fillId="0" borderId="20" xfId="1" applyFont="1" applyBorder="1" applyAlignment="1">
      <alignment horizontal="center" wrapText="1"/>
    </xf>
    <xf numFmtId="0" fontId="3" fillId="0" borderId="25" xfId="1" applyFont="1" applyBorder="1" applyAlignment="1">
      <alignment horizontal="center" wrapText="1"/>
    </xf>
    <xf numFmtId="14" fontId="2" fillId="0" borderId="5" xfId="1" applyNumberFormat="1" applyBorder="1" applyAlignment="1">
      <alignment horizontal="center" vertical="center"/>
    </xf>
    <xf numFmtId="164" fontId="2" fillId="0" borderId="31" xfId="1" applyNumberFormat="1" applyBorder="1" applyAlignment="1">
      <alignment horizontal="center" vertical="center"/>
    </xf>
    <xf numFmtId="164" fontId="2" fillId="0" borderId="7" xfId="1" applyNumberFormat="1" applyBorder="1" applyAlignment="1">
      <alignment horizontal="center" vertical="center"/>
    </xf>
    <xf numFmtId="164" fontId="2" fillId="0" borderId="8" xfId="1" applyNumberFormat="1" applyBorder="1" applyAlignment="1">
      <alignment horizontal="center" vertical="center"/>
    </xf>
    <xf numFmtId="164" fontId="2" fillId="0" borderId="22" xfId="1" applyNumberFormat="1" applyBorder="1" applyAlignment="1">
      <alignment horizontal="center" vertical="center"/>
    </xf>
    <xf numFmtId="14" fontId="2" fillId="0" borderId="33" xfId="1" applyNumberFormat="1" applyBorder="1" applyAlignment="1">
      <alignment horizontal="center" vertical="center"/>
    </xf>
    <xf numFmtId="164" fontId="2" fillId="0" borderId="34" xfId="1" applyNumberFormat="1" applyBorder="1" applyAlignment="1">
      <alignment horizontal="center" vertical="center"/>
    </xf>
    <xf numFmtId="164" fontId="2" fillId="0" borderId="21" xfId="1" applyNumberFormat="1" applyBorder="1" applyAlignment="1">
      <alignment horizontal="center" vertical="center"/>
    </xf>
    <xf numFmtId="164" fontId="2" fillId="0" borderId="32" xfId="1" applyNumberFormat="1" applyBorder="1" applyAlignment="1">
      <alignment horizontal="center" vertical="center"/>
    </xf>
    <xf numFmtId="164" fontId="2" fillId="0" borderId="26" xfId="1" applyNumberFormat="1" applyBorder="1" applyAlignment="1">
      <alignment horizontal="center" vertical="center"/>
    </xf>
    <xf numFmtId="164" fontId="2" fillId="0" borderId="35" xfId="1" applyNumberFormat="1" applyBorder="1" applyAlignment="1">
      <alignment horizontal="center" vertical="center"/>
    </xf>
    <xf numFmtId="0" fontId="2" fillId="0" borderId="19" xfId="1" applyBorder="1" applyAlignment="1">
      <alignment horizontal="center" vertical="center"/>
    </xf>
    <xf numFmtId="0" fontId="2" fillId="0" borderId="19" xfId="1" applyBorder="1"/>
    <xf numFmtId="0" fontId="2" fillId="0" borderId="12" xfId="5" applyNumberFormat="1" applyFont="1" applyBorder="1" applyAlignment="1">
      <alignment horizontal="center" vertical="center"/>
    </xf>
    <xf numFmtId="164" fontId="8" fillId="0" borderId="0" xfId="6" applyNumberFormat="1" applyFont="1" applyAlignment="1">
      <alignment horizontal="center"/>
    </xf>
    <xf numFmtId="1" fontId="2" fillId="0" borderId="23" xfId="1" applyNumberFormat="1" applyBorder="1" applyAlignment="1">
      <alignment horizontal="center" vertical="center"/>
    </xf>
    <xf numFmtId="1" fontId="2" fillId="0" borderId="11" xfId="1" applyNumberFormat="1" applyBorder="1" applyAlignment="1">
      <alignment horizontal="center" vertical="center"/>
    </xf>
    <xf numFmtId="1" fontId="2" fillId="0" borderId="16" xfId="1" applyNumberFormat="1" applyBorder="1" applyAlignment="1">
      <alignment horizontal="center" vertical="center"/>
    </xf>
    <xf numFmtId="1" fontId="2" fillId="0" borderId="28" xfId="1" applyNumberFormat="1" applyBorder="1" applyAlignment="1">
      <alignment horizontal="center" vertical="center"/>
    </xf>
    <xf numFmtId="1" fontId="2" fillId="0" borderId="12" xfId="1" applyNumberFormat="1" applyBorder="1" applyAlignment="1">
      <alignment horizontal="center" vertical="center"/>
    </xf>
    <xf numFmtId="1" fontId="2" fillId="0" borderId="17" xfId="1" applyNumberFormat="1" applyBorder="1" applyAlignment="1">
      <alignment horizontal="center" vertical="center"/>
    </xf>
    <xf numFmtId="1" fontId="2" fillId="0" borderId="10" xfId="1" applyNumberFormat="1" applyBorder="1" applyAlignment="1">
      <alignment horizontal="center" vertical="center"/>
    </xf>
    <xf numFmtId="1" fontId="2" fillId="0" borderId="30" xfId="1" applyNumberFormat="1" applyBorder="1" applyAlignment="1">
      <alignment horizontal="center" vertical="center"/>
    </xf>
    <xf numFmtId="1" fontId="2" fillId="0" borderId="7" xfId="1" applyNumberFormat="1" applyBorder="1" applyAlignment="1">
      <alignment horizontal="center" vertical="center"/>
    </xf>
    <xf numFmtId="1" fontId="2" fillId="0" borderId="21" xfId="1" applyNumberFormat="1" applyBorder="1" applyAlignment="1">
      <alignment horizontal="center" vertical="center"/>
    </xf>
    <xf numFmtId="1" fontId="2" fillId="0" borderId="32" xfId="1" applyNumberFormat="1" applyBorder="1" applyAlignment="1">
      <alignment horizontal="center" vertical="center"/>
    </xf>
    <xf numFmtId="1" fontId="2" fillId="0" borderId="8" xfId="1" applyNumberFormat="1" applyBorder="1" applyAlignment="1">
      <alignment horizontal="center" vertical="center"/>
    </xf>
    <xf numFmtId="1" fontId="2" fillId="0" borderId="29" xfId="1" applyNumberFormat="1" applyBorder="1" applyAlignment="1">
      <alignment horizontal="center" vertical="center"/>
    </xf>
    <xf numFmtId="1" fontId="2" fillId="0" borderId="22" xfId="1" applyNumberFormat="1" applyBorder="1" applyAlignment="1">
      <alignment horizontal="center" vertical="center"/>
    </xf>
    <xf numFmtId="164" fontId="2" fillId="0" borderId="12" xfId="5" applyNumberFormat="1" applyFont="1" applyBorder="1" applyAlignment="1">
      <alignment horizontal="center" vertical="center"/>
    </xf>
    <xf numFmtId="164" fontId="2" fillId="0" borderId="12" xfId="1" applyNumberFormat="1" applyBorder="1" applyAlignment="1">
      <alignment horizontal="center"/>
    </xf>
    <xf numFmtId="164" fontId="3" fillId="0" borderId="1" xfId="1" applyNumberFormat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164" fontId="3" fillId="0" borderId="3" xfId="1" applyNumberFormat="1" applyFont="1" applyBorder="1" applyAlignment="1">
      <alignment horizontal="center" vertical="center"/>
    </xf>
    <xf numFmtId="0" fontId="6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wrapText="1"/>
    </xf>
  </cellXfs>
  <cellStyles count="7">
    <cellStyle name="Standaard" xfId="0" builtinId="0"/>
    <cellStyle name="Standaard 10" xfId="3" xr:uid="{9D97604F-665D-4E9A-8CC4-A546C7AEBCE8}"/>
    <cellStyle name="Standaard 2" xfId="1" xr:uid="{77494844-F0A1-48FC-BFE7-10F753BE7741}"/>
    <cellStyle name="Standaard 2 2" xfId="2" xr:uid="{0D26221E-3470-4AA7-AC71-0AFA0FE9CC16}"/>
    <cellStyle name="Standaard 3" xfId="4" xr:uid="{2C6ACDF8-6FBF-448F-94AF-D64631378352}"/>
    <cellStyle name="Standaard 5" xfId="6" xr:uid="{22BF9576-2337-4C18-AE96-7E306DFF9D84}"/>
    <cellStyle name="Valuta" xfId="5" builtinId="4"/>
  </cellStyles>
  <dxfs count="117"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0B1D3-1AFA-42CF-B996-31D25D6CA9C8}">
  <sheetPr codeName="Blad1"/>
  <dimension ref="A1:T406"/>
  <sheetViews>
    <sheetView showGridLines="0" tabSelected="1" zoomScaleNormal="100" workbookViewId="0">
      <pane ySplit="7" topLeftCell="A8" activePane="bottomLeft" state="frozen"/>
      <selection pane="bottomLeft"/>
    </sheetView>
  </sheetViews>
  <sheetFormatPr defaultRowHeight="13.2" x14ac:dyDescent="0.25"/>
  <cols>
    <col min="1" max="1" width="13.5546875" style="32" customWidth="1"/>
    <col min="2" max="10" width="7.88671875" style="32" customWidth="1"/>
    <col min="11" max="256" width="8.88671875" style="32"/>
    <col min="257" max="257" width="13.5546875" style="32" customWidth="1"/>
    <col min="258" max="512" width="8.88671875" style="32"/>
    <col min="513" max="513" width="13.5546875" style="32" customWidth="1"/>
    <col min="514" max="768" width="8.88671875" style="32"/>
    <col min="769" max="769" width="13.5546875" style="32" customWidth="1"/>
    <col min="770" max="1024" width="8.88671875" style="32"/>
    <col min="1025" max="1025" width="13.5546875" style="32" customWidth="1"/>
    <col min="1026" max="1280" width="8.88671875" style="32"/>
    <col min="1281" max="1281" width="13.5546875" style="32" customWidth="1"/>
    <col min="1282" max="1536" width="8.88671875" style="32"/>
    <col min="1537" max="1537" width="13.5546875" style="32" customWidth="1"/>
    <col min="1538" max="1792" width="8.88671875" style="32"/>
    <col min="1793" max="1793" width="13.5546875" style="32" customWidth="1"/>
    <col min="1794" max="2048" width="8.88671875" style="32"/>
    <col min="2049" max="2049" width="13.5546875" style="32" customWidth="1"/>
    <col min="2050" max="2304" width="8.88671875" style="32"/>
    <col min="2305" max="2305" width="13.5546875" style="32" customWidth="1"/>
    <col min="2306" max="2560" width="8.88671875" style="32"/>
    <col min="2561" max="2561" width="13.5546875" style="32" customWidth="1"/>
    <col min="2562" max="2816" width="8.88671875" style="32"/>
    <col min="2817" max="2817" width="13.5546875" style="32" customWidth="1"/>
    <col min="2818" max="3072" width="8.88671875" style="32"/>
    <col min="3073" max="3073" width="13.5546875" style="32" customWidth="1"/>
    <col min="3074" max="3328" width="8.88671875" style="32"/>
    <col min="3329" max="3329" width="13.5546875" style="32" customWidth="1"/>
    <col min="3330" max="3584" width="8.88671875" style="32"/>
    <col min="3585" max="3585" width="13.5546875" style="32" customWidth="1"/>
    <col min="3586" max="3840" width="8.88671875" style="32"/>
    <col min="3841" max="3841" width="13.5546875" style="32" customWidth="1"/>
    <col min="3842" max="4096" width="8.88671875" style="32"/>
    <col min="4097" max="4097" width="13.5546875" style="32" customWidth="1"/>
    <col min="4098" max="4352" width="8.88671875" style="32"/>
    <col min="4353" max="4353" width="13.5546875" style="32" customWidth="1"/>
    <col min="4354" max="4608" width="8.88671875" style="32"/>
    <col min="4609" max="4609" width="13.5546875" style="32" customWidth="1"/>
    <col min="4610" max="4864" width="8.88671875" style="32"/>
    <col min="4865" max="4865" width="13.5546875" style="32" customWidth="1"/>
    <col min="4866" max="5120" width="8.88671875" style="32"/>
    <col min="5121" max="5121" width="13.5546875" style="32" customWidth="1"/>
    <col min="5122" max="5376" width="8.88671875" style="32"/>
    <col min="5377" max="5377" width="13.5546875" style="32" customWidth="1"/>
    <col min="5378" max="5632" width="8.88671875" style="32"/>
    <col min="5633" max="5633" width="13.5546875" style="32" customWidth="1"/>
    <col min="5634" max="5888" width="8.88671875" style="32"/>
    <col min="5889" max="5889" width="13.5546875" style="32" customWidth="1"/>
    <col min="5890" max="6144" width="8.88671875" style="32"/>
    <col min="6145" max="6145" width="13.5546875" style="32" customWidth="1"/>
    <col min="6146" max="6400" width="8.88671875" style="32"/>
    <col min="6401" max="6401" width="13.5546875" style="32" customWidth="1"/>
    <col min="6402" max="6656" width="8.88671875" style="32"/>
    <col min="6657" max="6657" width="13.5546875" style="32" customWidth="1"/>
    <col min="6658" max="6912" width="8.88671875" style="32"/>
    <col min="6913" max="6913" width="13.5546875" style="32" customWidth="1"/>
    <col min="6914" max="7168" width="8.88671875" style="32"/>
    <col min="7169" max="7169" width="13.5546875" style="32" customWidth="1"/>
    <col min="7170" max="7424" width="8.88671875" style="32"/>
    <col min="7425" max="7425" width="13.5546875" style="32" customWidth="1"/>
    <col min="7426" max="7680" width="8.88671875" style="32"/>
    <col min="7681" max="7681" width="13.5546875" style="32" customWidth="1"/>
    <col min="7682" max="7936" width="8.88671875" style="32"/>
    <col min="7937" max="7937" width="13.5546875" style="32" customWidth="1"/>
    <col min="7938" max="8192" width="8.88671875" style="32"/>
    <col min="8193" max="8193" width="13.5546875" style="32" customWidth="1"/>
    <col min="8194" max="8448" width="8.88671875" style="32"/>
    <col min="8449" max="8449" width="13.5546875" style="32" customWidth="1"/>
    <col min="8450" max="8704" width="8.88671875" style="32"/>
    <col min="8705" max="8705" width="13.5546875" style="32" customWidth="1"/>
    <col min="8706" max="8960" width="8.88671875" style="32"/>
    <col min="8961" max="8961" width="13.5546875" style="32" customWidth="1"/>
    <col min="8962" max="9216" width="8.88671875" style="32"/>
    <col min="9217" max="9217" width="13.5546875" style="32" customWidth="1"/>
    <col min="9218" max="9472" width="8.88671875" style="32"/>
    <col min="9473" max="9473" width="13.5546875" style="32" customWidth="1"/>
    <col min="9474" max="9728" width="8.88671875" style="32"/>
    <col min="9729" max="9729" width="13.5546875" style="32" customWidth="1"/>
    <col min="9730" max="9984" width="8.88671875" style="32"/>
    <col min="9985" max="9985" width="13.5546875" style="32" customWidth="1"/>
    <col min="9986" max="10240" width="8.88671875" style="32"/>
    <col min="10241" max="10241" width="13.5546875" style="32" customWidth="1"/>
    <col min="10242" max="10496" width="8.88671875" style="32"/>
    <col min="10497" max="10497" width="13.5546875" style="32" customWidth="1"/>
    <col min="10498" max="10752" width="8.88671875" style="32"/>
    <col min="10753" max="10753" width="13.5546875" style="32" customWidth="1"/>
    <col min="10754" max="11008" width="8.88671875" style="32"/>
    <col min="11009" max="11009" width="13.5546875" style="32" customWidth="1"/>
    <col min="11010" max="11264" width="8.88671875" style="32"/>
    <col min="11265" max="11265" width="13.5546875" style="32" customWidth="1"/>
    <col min="11266" max="11520" width="8.88671875" style="32"/>
    <col min="11521" max="11521" width="13.5546875" style="32" customWidth="1"/>
    <col min="11522" max="11776" width="8.88671875" style="32"/>
    <col min="11777" max="11777" width="13.5546875" style="32" customWidth="1"/>
    <col min="11778" max="12032" width="8.88671875" style="32"/>
    <col min="12033" max="12033" width="13.5546875" style="32" customWidth="1"/>
    <col min="12034" max="12288" width="8.88671875" style="32"/>
    <col min="12289" max="12289" width="13.5546875" style="32" customWidth="1"/>
    <col min="12290" max="12544" width="8.88671875" style="32"/>
    <col min="12545" max="12545" width="13.5546875" style="32" customWidth="1"/>
    <col min="12546" max="12800" width="8.88671875" style="32"/>
    <col min="12801" max="12801" width="13.5546875" style="32" customWidth="1"/>
    <col min="12802" max="13056" width="8.88671875" style="32"/>
    <col min="13057" max="13057" width="13.5546875" style="32" customWidth="1"/>
    <col min="13058" max="13312" width="8.88671875" style="32"/>
    <col min="13313" max="13313" width="13.5546875" style="32" customWidth="1"/>
    <col min="13314" max="13568" width="8.88671875" style="32"/>
    <col min="13569" max="13569" width="13.5546875" style="32" customWidth="1"/>
    <col min="13570" max="13824" width="8.88671875" style="32"/>
    <col min="13825" max="13825" width="13.5546875" style="32" customWidth="1"/>
    <col min="13826" max="14080" width="8.88671875" style="32"/>
    <col min="14081" max="14081" width="13.5546875" style="32" customWidth="1"/>
    <col min="14082" max="14336" width="8.88671875" style="32"/>
    <col min="14337" max="14337" width="13.5546875" style="32" customWidth="1"/>
    <col min="14338" max="14592" width="8.88671875" style="32"/>
    <col min="14593" max="14593" width="13.5546875" style="32" customWidth="1"/>
    <col min="14594" max="14848" width="8.88671875" style="32"/>
    <col min="14849" max="14849" width="13.5546875" style="32" customWidth="1"/>
    <col min="14850" max="15104" width="8.88671875" style="32"/>
    <col min="15105" max="15105" width="13.5546875" style="32" customWidth="1"/>
    <col min="15106" max="15360" width="8.88671875" style="32"/>
    <col min="15361" max="15361" width="13.5546875" style="32" customWidth="1"/>
    <col min="15362" max="15616" width="8.88671875" style="32"/>
    <col min="15617" max="15617" width="13.5546875" style="32" customWidth="1"/>
    <col min="15618" max="15872" width="8.88671875" style="32"/>
    <col min="15873" max="15873" width="13.5546875" style="32" customWidth="1"/>
    <col min="15874" max="16128" width="8.88671875" style="32"/>
    <col min="16129" max="16129" width="13.5546875" style="32" customWidth="1"/>
    <col min="16130" max="16384" width="8.88671875" style="32"/>
  </cols>
  <sheetData>
    <row r="1" spans="1:10" x14ac:dyDescent="0.25">
      <c r="A1" s="31" t="s">
        <v>0</v>
      </c>
      <c r="B1" s="31">
        <v>2024</v>
      </c>
      <c r="D1" s="32" t="s">
        <v>1</v>
      </c>
    </row>
    <row r="2" spans="1:10" x14ac:dyDescent="0.25">
      <c r="A2" s="31"/>
      <c r="B2" s="31"/>
    </row>
    <row r="3" spans="1:10" ht="30" customHeight="1" x14ac:dyDescent="0.25">
      <c r="A3" s="83" t="s">
        <v>66</v>
      </c>
      <c r="B3" s="83"/>
      <c r="C3" s="83"/>
      <c r="D3" s="83"/>
      <c r="E3" s="83"/>
      <c r="F3" s="83"/>
      <c r="G3" s="83"/>
      <c r="H3" s="83"/>
      <c r="I3" s="83"/>
      <c r="J3" s="83"/>
    </row>
    <row r="4" spans="1:10" x14ac:dyDescent="0.25">
      <c r="A4" s="84" t="s">
        <v>69</v>
      </c>
      <c r="B4" s="84"/>
      <c r="C4" s="84"/>
      <c r="D4" s="84"/>
      <c r="E4" s="84"/>
      <c r="F4" s="84"/>
      <c r="G4" s="84"/>
      <c r="H4" s="84"/>
      <c r="I4" s="84"/>
      <c r="J4" s="84"/>
    </row>
    <row r="5" spans="1:10" ht="13.8" thickBot="1" x14ac:dyDescent="0.3">
      <c r="A5" s="31"/>
      <c r="B5" s="31"/>
    </row>
    <row r="6" spans="1:10" ht="13.8" thickBot="1" x14ac:dyDescent="0.3">
      <c r="B6" s="80" t="s">
        <v>2</v>
      </c>
      <c r="C6" s="81"/>
      <c r="D6" s="81"/>
      <c r="E6" s="81"/>
      <c r="F6" s="81"/>
      <c r="G6" s="81"/>
      <c r="H6" s="81"/>
      <c r="I6" s="81"/>
      <c r="J6" s="82"/>
    </row>
    <row r="7" spans="1:10" ht="16.2" thickBot="1" x14ac:dyDescent="0.35">
      <c r="A7" s="33" t="s">
        <v>3</v>
      </c>
      <c r="B7" s="3" t="s">
        <v>4</v>
      </c>
      <c r="C7" s="4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3" t="s">
        <v>11</v>
      </c>
      <c r="J7" s="3" t="s">
        <v>12</v>
      </c>
    </row>
    <row r="8" spans="1:10" x14ac:dyDescent="0.25">
      <c r="A8" s="34">
        <v>45292</v>
      </c>
      <c r="B8" s="35">
        <v>9</v>
      </c>
      <c r="C8" s="36">
        <v>6.6</v>
      </c>
      <c r="D8" s="36">
        <v>1.6</v>
      </c>
      <c r="E8" s="64">
        <v>62</v>
      </c>
      <c r="F8" s="36">
        <v>1</v>
      </c>
      <c r="G8" s="36">
        <v>2</v>
      </c>
      <c r="H8" s="64">
        <v>494</v>
      </c>
      <c r="I8" s="36">
        <v>0.6</v>
      </c>
      <c r="J8" s="67">
        <v>1128</v>
      </c>
    </row>
    <row r="9" spans="1:10" x14ac:dyDescent="0.25">
      <c r="A9" s="34">
        <v>45293</v>
      </c>
      <c r="B9" s="70">
        <v>15</v>
      </c>
      <c r="C9" s="11">
        <v>3.4</v>
      </c>
      <c r="D9" s="11">
        <v>3.5</v>
      </c>
      <c r="E9" s="65">
        <v>106</v>
      </c>
      <c r="F9" s="11">
        <v>1.5</v>
      </c>
      <c r="G9" s="11">
        <v>5.3</v>
      </c>
      <c r="H9" s="65">
        <v>379</v>
      </c>
      <c r="I9" s="11">
        <v>0.2</v>
      </c>
      <c r="J9" s="68">
        <v>309</v>
      </c>
    </row>
    <row r="10" spans="1:10" x14ac:dyDescent="0.25">
      <c r="A10" s="34">
        <v>45294</v>
      </c>
      <c r="B10" s="70">
        <v>20</v>
      </c>
      <c r="C10" s="11">
        <v>7</v>
      </c>
      <c r="D10" s="11">
        <v>2.5</v>
      </c>
      <c r="E10" s="65">
        <v>177</v>
      </c>
      <c r="F10" s="11">
        <v>1.6</v>
      </c>
      <c r="G10" s="11">
        <v>6.5</v>
      </c>
      <c r="H10" s="65">
        <v>774</v>
      </c>
      <c r="I10" s="11">
        <v>0.9</v>
      </c>
      <c r="J10" s="68">
        <v>485</v>
      </c>
    </row>
    <row r="11" spans="1:10" x14ac:dyDescent="0.25">
      <c r="A11" s="34">
        <v>45295</v>
      </c>
      <c r="B11" s="10">
        <v>6.1</v>
      </c>
      <c r="C11" s="11">
        <v>1.4</v>
      </c>
      <c r="D11" s="11">
        <v>1.3</v>
      </c>
      <c r="E11" s="65">
        <v>45</v>
      </c>
      <c r="F11" s="11">
        <v>2.2999999999999998</v>
      </c>
      <c r="G11" s="11">
        <v>7.5</v>
      </c>
      <c r="H11" s="65">
        <v>157</v>
      </c>
      <c r="I11" s="11">
        <v>1.4</v>
      </c>
      <c r="J11" s="68">
        <v>100</v>
      </c>
    </row>
    <row r="12" spans="1:10" x14ac:dyDescent="0.25">
      <c r="A12" s="34">
        <v>45296</v>
      </c>
      <c r="B12" s="10">
        <v>9.4</v>
      </c>
      <c r="C12" s="11">
        <v>3.8</v>
      </c>
      <c r="D12" s="11">
        <v>4.2</v>
      </c>
      <c r="E12" s="65">
        <v>67</v>
      </c>
      <c r="F12" s="11">
        <v>1.8</v>
      </c>
      <c r="G12" s="11">
        <v>4.2</v>
      </c>
      <c r="H12" s="65">
        <v>359</v>
      </c>
      <c r="I12" s="11">
        <v>1.3</v>
      </c>
      <c r="J12" s="68">
        <v>410</v>
      </c>
    </row>
    <row r="13" spans="1:10" x14ac:dyDescent="0.25">
      <c r="A13" s="34">
        <v>45297</v>
      </c>
      <c r="B13" s="10">
        <v>1.6</v>
      </c>
      <c r="C13" s="11">
        <v>0</v>
      </c>
      <c r="D13" s="11">
        <v>1.7</v>
      </c>
      <c r="E13" s="11">
        <v>1.8</v>
      </c>
      <c r="F13" s="11">
        <v>1.2</v>
      </c>
      <c r="G13" s="11">
        <v>0.3</v>
      </c>
      <c r="H13" s="11">
        <v>2.8</v>
      </c>
      <c r="I13" s="11">
        <v>0</v>
      </c>
      <c r="J13" s="12">
        <v>4.5</v>
      </c>
    </row>
    <row r="14" spans="1:10" x14ac:dyDescent="0.25">
      <c r="A14" s="34">
        <v>45298</v>
      </c>
      <c r="B14" s="10">
        <v>0.4</v>
      </c>
      <c r="C14" s="11">
        <v>0.1</v>
      </c>
      <c r="D14" s="11">
        <v>1.5</v>
      </c>
      <c r="E14" s="11">
        <v>3.2</v>
      </c>
      <c r="F14" s="11">
        <v>1.7</v>
      </c>
      <c r="G14" s="11">
        <v>0.3</v>
      </c>
      <c r="H14" s="11">
        <v>2.4</v>
      </c>
      <c r="I14" s="11">
        <v>0.3</v>
      </c>
      <c r="J14" s="12">
        <v>8.1</v>
      </c>
    </row>
    <row r="15" spans="1:10" x14ac:dyDescent="0.25">
      <c r="A15" s="34">
        <v>45299</v>
      </c>
      <c r="B15" s="10">
        <v>0.4</v>
      </c>
      <c r="C15" s="11">
        <v>0.1</v>
      </c>
      <c r="D15" s="11">
        <v>0.2</v>
      </c>
      <c r="E15" s="11">
        <v>2.4</v>
      </c>
      <c r="F15" s="11">
        <v>4.8</v>
      </c>
      <c r="G15" s="11">
        <v>0.2</v>
      </c>
      <c r="H15" s="11">
        <v>2.9</v>
      </c>
      <c r="I15" s="11">
        <v>0.6</v>
      </c>
      <c r="J15" s="68">
        <v>22</v>
      </c>
    </row>
    <row r="16" spans="1:10" x14ac:dyDescent="0.25">
      <c r="A16" s="34">
        <v>45300</v>
      </c>
      <c r="B16" s="10">
        <v>0.6</v>
      </c>
      <c r="C16" s="11">
        <v>0.3</v>
      </c>
      <c r="D16" s="11">
        <v>0.9</v>
      </c>
      <c r="E16" s="11">
        <v>4.5999999999999996</v>
      </c>
      <c r="F16" s="11">
        <v>4.7</v>
      </c>
      <c r="G16" s="11">
        <v>0.4</v>
      </c>
      <c r="H16" s="11">
        <v>4.9000000000000004</v>
      </c>
      <c r="I16" s="11">
        <v>0</v>
      </c>
      <c r="J16" s="68">
        <v>57</v>
      </c>
    </row>
    <row r="17" spans="1:10" x14ac:dyDescent="0.25">
      <c r="A17" s="34">
        <v>45301</v>
      </c>
      <c r="B17" s="10">
        <v>2.2000000000000002</v>
      </c>
      <c r="C17" s="11">
        <v>0.3</v>
      </c>
      <c r="D17" s="11">
        <v>2.2000000000000002</v>
      </c>
      <c r="E17" s="11">
        <v>8.8000000000000007</v>
      </c>
      <c r="F17" s="65">
        <v>11</v>
      </c>
      <c r="G17" s="11">
        <v>1</v>
      </c>
      <c r="H17" s="65">
        <v>11</v>
      </c>
      <c r="I17" s="11">
        <v>0.4</v>
      </c>
      <c r="J17" s="68">
        <v>47</v>
      </c>
    </row>
    <row r="18" spans="1:10" x14ac:dyDescent="0.25">
      <c r="A18" s="34">
        <v>45302</v>
      </c>
      <c r="B18" s="10">
        <v>1.9</v>
      </c>
      <c r="C18" s="11">
        <v>0.6</v>
      </c>
      <c r="D18" s="11">
        <v>1.9</v>
      </c>
      <c r="E18" s="65">
        <v>15</v>
      </c>
      <c r="F18" s="11">
        <v>7.6</v>
      </c>
      <c r="G18" s="11">
        <v>2.4</v>
      </c>
      <c r="H18" s="65">
        <v>40</v>
      </c>
      <c r="I18" s="11">
        <v>0.7</v>
      </c>
      <c r="J18" s="68">
        <v>75</v>
      </c>
    </row>
    <row r="19" spans="1:10" x14ac:dyDescent="0.25">
      <c r="A19" s="34">
        <v>45303</v>
      </c>
      <c r="B19" s="10">
        <v>2.7</v>
      </c>
      <c r="C19" s="11">
        <v>0.8</v>
      </c>
      <c r="D19" s="11">
        <v>3.6</v>
      </c>
      <c r="E19" s="65">
        <v>39</v>
      </c>
      <c r="F19" s="11">
        <v>6.4</v>
      </c>
      <c r="G19" s="65">
        <v>12</v>
      </c>
      <c r="H19" s="65">
        <v>71</v>
      </c>
      <c r="I19" s="11">
        <v>3.9</v>
      </c>
      <c r="J19" s="68">
        <v>106</v>
      </c>
    </row>
    <row r="20" spans="1:10" x14ac:dyDescent="0.25">
      <c r="A20" s="34">
        <v>45304</v>
      </c>
      <c r="B20" s="10">
        <v>9</v>
      </c>
      <c r="C20" s="11">
        <v>4.9000000000000004</v>
      </c>
      <c r="D20" s="11">
        <v>1.1000000000000001</v>
      </c>
      <c r="E20" s="65">
        <v>56</v>
      </c>
      <c r="F20" s="11">
        <v>2.9</v>
      </c>
      <c r="G20" s="11">
        <v>7.5</v>
      </c>
      <c r="H20" s="65">
        <v>331</v>
      </c>
      <c r="I20" s="11">
        <v>0.5</v>
      </c>
      <c r="J20" s="68">
        <v>520</v>
      </c>
    </row>
    <row r="21" spans="1:10" x14ac:dyDescent="0.25">
      <c r="A21" s="34">
        <v>45305</v>
      </c>
      <c r="B21" s="70">
        <v>34</v>
      </c>
      <c r="C21" s="65">
        <v>12</v>
      </c>
      <c r="D21" s="11">
        <v>1.6</v>
      </c>
      <c r="E21" s="65">
        <v>164</v>
      </c>
      <c r="F21" s="11">
        <v>2.8</v>
      </c>
      <c r="G21" s="11">
        <v>6.7</v>
      </c>
      <c r="H21" s="65">
        <v>1250</v>
      </c>
      <c r="I21" s="11">
        <v>0.2</v>
      </c>
      <c r="J21" s="68">
        <v>1153</v>
      </c>
    </row>
    <row r="22" spans="1:10" x14ac:dyDescent="0.25">
      <c r="A22" s="34">
        <v>45306</v>
      </c>
      <c r="B22" s="10">
        <v>2.7</v>
      </c>
      <c r="C22" s="11">
        <v>1</v>
      </c>
      <c r="D22" s="11">
        <v>0.7</v>
      </c>
      <c r="E22" s="65">
        <v>19</v>
      </c>
      <c r="F22" s="11">
        <v>3.3</v>
      </c>
      <c r="G22" s="11">
        <v>7</v>
      </c>
      <c r="H22" s="65">
        <v>137</v>
      </c>
      <c r="I22" s="65">
        <v>13</v>
      </c>
      <c r="J22" s="68">
        <v>77</v>
      </c>
    </row>
    <row r="23" spans="1:10" x14ac:dyDescent="0.25">
      <c r="A23" s="34">
        <v>45307</v>
      </c>
      <c r="B23" s="70">
        <v>12</v>
      </c>
      <c r="C23" s="11">
        <v>5.3</v>
      </c>
      <c r="D23" s="11">
        <v>3.1</v>
      </c>
      <c r="E23" s="65">
        <v>205</v>
      </c>
      <c r="F23" s="11">
        <v>5.8</v>
      </c>
      <c r="G23" s="11">
        <v>6.2</v>
      </c>
      <c r="H23" s="65">
        <v>560</v>
      </c>
      <c r="I23" s="11">
        <v>1.3</v>
      </c>
      <c r="J23" s="68">
        <v>516</v>
      </c>
    </row>
    <row r="24" spans="1:10" x14ac:dyDescent="0.25">
      <c r="A24" s="34">
        <v>45308</v>
      </c>
      <c r="B24" s="10">
        <v>1.6</v>
      </c>
      <c r="C24" s="11">
        <v>0.3</v>
      </c>
      <c r="D24" s="11">
        <v>5</v>
      </c>
      <c r="E24" s="65">
        <v>11</v>
      </c>
      <c r="F24" s="65">
        <v>12</v>
      </c>
      <c r="G24" s="11">
        <v>2</v>
      </c>
      <c r="H24" s="65">
        <v>10</v>
      </c>
      <c r="I24" s="11">
        <v>2.4</v>
      </c>
      <c r="J24" s="68">
        <v>93</v>
      </c>
    </row>
    <row r="25" spans="1:10" x14ac:dyDescent="0.25">
      <c r="A25" s="34">
        <v>45309</v>
      </c>
      <c r="B25" s="10">
        <v>4.0999999999999996</v>
      </c>
      <c r="C25" s="11">
        <v>1.4</v>
      </c>
      <c r="D25" s="11">
        <v>2.9</v>
      </c>
      <c r="E25" s="65">
        <v>24</v>
      </c>
      <c r="F25" s="11">
        <v>8.8000000000000007</v>
      </c>
      <c r="G25" s="11">
        <v>2.8</v>
      </c>
      <c r="H25" s="65">
        <v>108</v>
      </c>
      <c r="I25" s="11">
        <v>8.6999999999999993</v>
      </c>
      <c r="J25" s="68">
        <v>161</v>
      </c>
    </row>
    <row r="26" spans="1:10" x14ac:dyDescent="0.25">
      <c r="A26" s="34">
        <v>45310</v>
      </c>
      <c r="B26" s="10">
        <v>4.4000000000000004</v>
      </c>
      <c r="C26" s="11">
        <v>6.9</v>
      </c>
      <c r="D26" s="11">
        <v>2.2000000000000002</v>
      </c>
      <c r="E26" s="65">
        <v>133</v>
      </c>
      <c r="F26" s="11">
        <v>6</v>
      </c>
      <c r="G26" s="11">
        <v>5</v>
      </c>
      <c r="H26" s="65">
        <v>494</v>
      </c>
      <c r="I26" s="11">
        <v>0.4</v>
      </c>
      <c r="J26" s="68">
        <v>721</v>
      </c>
    </row>
    <row r="27" spans="1:10" x14ac:dyDescent="0.25">
      <c r="A27" s="34">
        <v>45311</v>
      </c>
      <c r="B27" s="10">
        <v>4</v>
      </c>
      <c r="C27" s="11">
        <v>2.4</v>
      </c>
      <c r="D27" s="11">
        <v>2</v>
      </c>
      <c r="E27" s="65">
        <v>54</v>
      </c>
      <c r="F27" s="11">
        <v>3.7</v>
      </c>
      <c r="G27" s="11">
        <v>1.3</v>
      </c>
      <c r="H27" s="65">
        <v>129</v>
      </c>
      <c r="I27" s="11">
        <v>1</v>
      </c>
      <c r="J27" s="68">
        <v>266</v>
      </c>
    </row>
    <row r="28" spans="1:10" x14ac:dyDescent="0.25">
      <c r="A28" s="34">
        <v>45312</v>
      </c>
      <c r="B28" s="10">
        <v>1.5</v>
      </c>
      <c r="C28" s="11">
        <v>0.8</v>
      </c>
      <c r="D28" s="11">
        <v>2</v>
      </c>
      <c r="E28" s="65">
        <v>59</v>
      </c>
      <c r="F28" s="11">
        <v>4.5</v>
      </c>
      <c r="G28" s="11">
        <v>2.5</v>
      </c>
      <c r="H28" s="65">
        <v>100</v>
      </c>
      <c r="I28" s="11">
        <v>0.6</v>
      </c>
      <c r="J28" s="68">
        <v>426</v>
      </c>
    </row>
    <row r="29" spans="1:10" x14ac:dyDescent="0.25">
      <c r="A29" s="34">
        <v>45313</v>
      </c>
      <c r="B29" s="70">
        <v>16</v>
      </c>
      <c r="C29" s="11">
        <v>6.4</v>
      </c>
      <c r="D29" s="11">
        <v>1.7</v>
      </c>
      <c r="E29" s="65">
        <v>137</v>
      </c>
      <c r="F29" s="11">
        <v>3.7</v>
      </c>
      <c r="G29" s="65">
        <v>12</v>
      </c>
      <c r="H29" s="65">
        <v>569</v>
      </c>
      <c r="I29" s="11">
        <v>1.9</v>
      </c>
      <c r="J29" s="68">
        <v>928</v>
      </c>
    </row>
    <row r="30" spans="1:10" x14ac:dyDescent="0.25">
      <c r="A30" s="34">
        <v>45314</v>
      </c>
      <c r="B30" s="70">
        <v>17</v>
      </c>
      <c r="C30" s="11">
        <v>5.0999999999999996</v>
      </c>
      <c r="D30" s="11">
        <v>3.7</v>
      </c>
      <c r="E30" s="65">
        <v>181</v>
      </c>
      <c r="F30" s="11">
        <v>4.7</v>
      </c>
      <c r="G30" s="11">
        <v>6.6</v>
      </c>
      <c r="H30" s="65">
        <v>509</v>
      </c>
      <c r="I30" s="11">
        <v>2</v>
      </c>
      <c r="J30" s="68">
        <v>548</v>
      </c>
    </row>
    <row r="31" spans="1:10" x14ac:dyDescent="0.25">
      <c r="A31" s="34">
        <v>45315</v>
      </c>
      <c r="B31" s="10">
        <v>6.1</v>
      </c>
      <c r="C31" s="11">
        <v>1.4</v>
      </c>
      <c r="D31" s="11">
        <v>2.9</v>
      </c>
      <c r="E31" s="65">
        <v>46</v>
      </c>
      <c r="F31" s="11">
        <v>4.4000000000000004</v>
      </c>
      <c r="G31" s="65">
        <v>10</v>
      </c>
      <c r="H31" s="65">
        <v>161</v>
      </c>
      <c r="I31" s="11">
        <v>8.3000000000000007</v>
      </c>
      <c r="J31" s="68">
        <v>307</v>
      </c>
    </row>
    <row r="32" spans="1:10" x14ac:dyDescent="0.25">
      <c r="A32" s="34">
        <v>45316</v>
      </c>
      <c r="B32" s="70">
        <v>13</v>
      </c>
      <c r="C32" s="11">
        <v>3.3</v>
      </c>
      <c r="D32" s="11">
        <v>4.4000000000000004</v>
      </c>
      <c r="E32" s="65">
        <v>222</v>
      </c>
      <c r="F32" s="11">
        <v>5.8</v>
      </c>
      <c r="G32" s="11">
        <v>4.8</v>
      </c>
      <c r="H32" s="65">
        <v>307</v>
      </c>
      <c r="I32" s="11">
        <v>2.9</v>
      </c>
      <c r="J32" s="68">
        <v>394</v>
      </c>
    </row>
    <row r="33" spans="1:10" x14ac:dyDescent="0.25">
      <c r="A33" s="34">
        <v>45317</v>
      </c>
      <c r="B33" s="70">
        <v>14</v>
      </c>
      <c r="C33" s="11">
        <v>3</v>
      </c>
      <c r="D33" s="11">
        <v>2</v>
      </c>
      <c r="E33" s="65">
        <v>95</v>
      </c>
      <c r="F33" s="11">
        <v>5.0999999999999996</v>
      </c>
      <c r="G33" s="11">
        <v>8.8000000000000007</v>
      </c>
      <c r="H33" s="65">
        <v>319</v>
      </c>
      <c r="I33" s="65">
        <v>11</v>
      </c>
      <c r="J33" s="68">
        <v>871</v>
      </c>
    </row>
    <row r="34" spans="1:10" x14ac:dyDescent="0.25">
      <c r="A34" s="34">
        <v>45318</v>
      </c>
      <c r="B34" s="70">
        <v>44</v>
      </c>
      <c r="C34" s="11">
        <v>7.8</v>
      </c>
      <c r="D34" s="11">
        <v>3.4</v>
      </c>
      <c r="E34" s="65">
        <v>146</v>
      </c>
      <c r="F34" s="11">
        <v>8.6</v>
      </c>
      <c r="G34" s="11">
        <v>4.0999999999999996</v>
      </c>
      <c r="H34" s="65">
        <v>804</v>
      </c>
      <c r="I34" s="11">
        <v>6.7</v>
      </c>
      <c r="J34" s="68">
        <v>842</v>
      </c>
    </row>
    <row r="35" spans="1:10" x14ac:dyDescent="0.25">
      <c r="A35" s="34">
        <v>45319</v>
      </c>
      <c r="B35" s="10">
        <v>2.4</v>
      </c>
      <c r="C35" s="11">
        <v>0.3</v>
      </c>
      <c r="D35" s="11">
        <v>5.5</v>
      </c>
      <c r="E35" s="65">
        <v>11</v>
      </c>
      <c r="F35" s="11">
        <v>4.3</v>
      </c>
      <c r="G35" s="11">
        <v>0.7</v>
      </c>
      <c r="H35" s="11">
        <v>8.6</v>
      </c>
      <c r="I35" s="11">
        <v>0.2</v>
      </c>
      <c r="J35" s="68">
        <v>30</v>
      </c>
    </row>
    <row r="36" spans="1:10" x14ac:dyDescent="0.25">
      <c r="A36" s="34">
        <v>45320</v>
      </c>
      <c r="B36" s="10">
        <v>3.3</v>
      </c>
      <c r="C36" s="11">
        <v>1.4</v>
      </c>
      <c r="D36" s="11">
        <v>3.5</v>
      </c>
      <c r="E36" s="65">
        <v>52</v>
      </c>
      <c r="F36" s="11">
        <v>8.1</v>
      </c>
      <c r="G36" s="11">
        <v>1.4</v>
      </c>
      <c r="H36" s="65">
        <v>68</v>
      </c>
      <c r="I36" s="11">
        <v>0</v>
      </c>
      <c r="J36" s="68">
        <v>122</v>
      </c>
    </row>
    <row r="37" spans="1:10" x14ac:dyDescent="0.25">
      <c r="A37" s="34">
        <v>45321</v>
      </c>
      <c r="B37" s="70">
        <v>11</v>
      </c>
      <c r="C37" s="11">
        <v>3.7</v>
      </c>
      <c r="D37" s="11">
        <v>3.5</v>
      </c>
      <c r="E37" s="65">
        <v>110</v>
      </c>
      <c r="F37" s="11">
        <v>7.1</v>
      </c>
      <c r="G37" s="11">
        <v>9</v>
      </c>
      <c r="H37" s="65">
        <v>128</v>
      </c>
      <c r="I37" s="11">
        <v>5.7</v>
      </c>
      <c r="J37" s="68">
        <v>260</v>
      </c>
    </row>
    <row r="38" spans="1:10" ht="13.8" thickBot="1" x14ac:dyDescent="0.3">
      <c r="A38" s="38">
        <v>45322</v>
      </c>
      <c r="B38" s="71">
        <v>34</v>
      </c>
      <c r="C38" s="40">
        <v>26</v>
      </c>
      <c r="D38" s="40">
        <v>3.6</v>
      </c>
      <c r="E38" s="66">
        <v>224</v>
      </c>
      <c r="F38" s="40">
        <v>5.4</v>
      </c>
      <c r="G38" s="40">
        <v>6.4</v>
      </c>
      <c r="H38" s="66">
        <v>653</v>
      </c>
      <c r="I38" s="40">
        <v>1.9</v>
      </c>
      <c r="J38" s="69">
        <v>1198</v>
      </c>
    </row>
    <row r="39" spans="1:10" x14ac:dyDescent="0.25">
      <c r="A39" s="42">
        <v>45323</v>
      </c>
      <c r="B39" s="35">
        <v>8.1</v>
      </c>
      <c r="C39" s="36">
        <v>2.2999999999999998</v>
      </c>
      <c r="D39" s="36">
        <v>1.7</v>
      </c>
      <c r="E39" s="64">
        <v>36</v>
      </c>
      <c r="F39" s="36">
        <v>6.4</v>
      </c>
      <c r="G39" s="36">
        <v>8.1</v>
      </c>
      <c r="H39" s="64">
        <v>155</v>
      </c>
      <c r="I39" s="64">
        <v>14</v>
      </c>
      <c r="J39" s="67">
        <v>151</v>
      </c>
    </row>
    <row r="40" spans="1:10" x14ac:dyDescent="0.25">
      <c r="A40" s="34">
        <v>45324</v>
      </c>
      <c r="B40" s="70">
        <v>40</v>
      </c>
      <c r="C40" s="65">
        <v>36</v>
      </c>
      <c r="D40" s="11">
        <v>3.6</v>
      </c>
      <c r="E40" s="65">
        <v>301</v>
      </c>
      <c r="F40" s="11">
        <v>6.3</v>
      </c>
      <c r="G40" s="65">
        <v>12</v>
      </c>
      <c r="H40" s="65">
        <v>893</v>
      </c>
      <c r="I40" s="11">
        <v>1.1000000000000001</v>
      </c>
      <c r="J40" s="68">
        <v>1666</v>
      </c>
    </row>
    <row r="41" spans="1:10" x14ac:dyDescent="0.25">
      <c r="A41" s="34">
        <v>45325</v>
      </c>
      <c r="B41" s="70">
        <v>41</v>
      </c>
      <c r="C41" s="65">
        <v>23</v>
      </c>
      <c r="D41" s="11">
        <v>1</v>
      </c>
      <c r="E41" s="65">
        <v>62</v>
      </c>
      <c r="F41" s="11">
        <v>4.8</v>
      </c>
      <c r="G41" s="11">
        <v>9.3000000000000007</v>
      </c>
      <c r="H41" s="65">
        <v>389</v>
      </c>
      <c r="I41" s="11">
        <v>1.4</v>
      </c>
      <c r="J41" s="68">
        <v>510</v>
      </c>
    </row>
    <row r="42" spans="1:10" x14ac:dyDescent="0.25">
      <c r="A42" s="34">
        <v>45326</v>
      </c>
      <c r="B42" s="70">
        <v>10</v>
      </c>
      <c r="C42" s="65">
        <v>12</v>
      </c>
      <c r="D42" s="11">
        <v>0.8</v>
      </c>
      <c r="E42" s="65">
        <v>47</v>
      </c>
      <c r="F42" s="11">
        <v>4</v>
      </c>
      <c r="G42" s="65">
        <v>11</v>
      </c>
      <c r="H42" s="65">
        <v>219</v>
      </c>
      <c r="I42" s="11">
        <v>0.4</v>
      </c>
      <c r="J42" s="68">
        <v>173</v>
      </c>
    </row>
    <row r="43" spans="1:10" x14ac:dyDescent="0.25">
      <c r="A43" s="34">
        <v>45327</v>
      </c>
      <c r="B43" s="70">
        <v>18</v>
      </c>
      <c r="C43" s="65">
        <v>17</v>
      </c>
      <c r="D43" s="11">
        <v>4.0999999999999996</v>
      </c>
      <c r="E43" s="65">
        <v>229</v>
      </c>
      <c r="F43" s="65">
        <v>17</v>
      </c>
      <c r="G43" s="65">
        <v>13</v>
      </c>
      <c r="H43" s="65">
        <v>559</v>
      </c>
      <c r="I43" s="11">
        <v>0.5</v>
      </c>
      <c r="J43" s="68">
        <v>628</v>
      </c>
    </row>
    <row r="44" spans="1:10" x14ac:dyDescent="0.25">
      <c r="A44" s="34">
        <v>45328</v>
      </c>
      <c r="B44" s="70">
        <v>29</v>
      </c>
      <c r="C44" s="65">
        <v>55</v>
      </c>
      <c r="D44" s="11">
        <v>2.5</v>
      </c>
      <c r="E44" s="65">
        <v>186</v>
      </c>
      <c r="F44" s="11">
        <v>9.5</v>
      </c>
      <c r="G44" s="11">
        <v>6.6</v>
      </c>
      <c r="H44" s="65">
        <v>1128</v>
      </c>
      <c r="I44" s="11">
        <v>0.4</v>
      </c>
      <c r="J44" s="68">
        <v>1072</v>
      </c>
    </row>
    <row r="45" spans="1:10" x14ac:dyDescent="0.25">
      <c r="A45" s="34">
        <v>45329</v>
      </c>
      <c r="B45" s="10">
        <v>7.2</v>
      </c>
      <c r="C45" s="11">
        <v>7.6</v>
      </c>
      <c r="D45" s="11">
        <v>0.6</v>
      </c>
      <c r="E45" s="65">
        <v>11</v>
      </c>
      <c r="F45" s="65">
        <v>12</v>
      </c>
      <c r="G45" s="11">
        <v>0.6</v>
      </c>
      <c r="H45" s="65">
        <v>69</v>
      </c>
      <c r="I45" s="11">
        <v>0.5</v>
      </c>
      <c r="J45" s="68">
        <v>229</v>
      </c>
    </row>
    <row r="46" spans="1:10" x14ac:dyDescent="0.25">
      <c r="A46" s="34">
        <v>45330</v>
      </c>
      <c r="B46" s="70">
        <v>14</v>
      </c>
      <c r="C46" s="65">
        <v>34</v>
      </c>
      <c r="D46" s="11">
        <v>1.9</v>
      </c>
      <c r="E46" s="65">
        <v>33</v>
      </c>
      <c r="F46" s="11">
        <v>6.7</v>
      </c>
      <c r="G46" s="11">
        <v>2</v>
      </c>
      <c r="H46" s="65">
        <v>338</v>
      </c>
      <c r="I46" s="11">
        <v>1.2</v>
      </c>
      <c r="J46" s="68">
        <v>228</v>
      </c>
    </row>
    <row r="47" spans="1:10" x14ac:dyDescent="0.25">
      <c r="A47" s="34">
        <v>45331</v>
      </c>
      <c r="B47" s="10">
        <v>4.3</v>
      </c>
      <c r="C47" s="11">
        <v>7.6</v>
      </c>
      <c r="D47" s="11">
        <v>2.6</v>
      </c>
      <c r="E47" s="65">
        <v>25</v>
      </c>
      <c r="F47" s="11">
        <v>4.9000000000000004</v>
      </c>
      <c r="G47" s="11">
        <v>2</v>
      </c>
      <c r="H47" s="65">
        <v>138</v>
      </c>
      <c r="I47" s="11">
        <v>0.4</v>
      </c>
      <c r="J47" s="68">
        <v>440</v>
      </c>
    </row>
    <row r="48" spans="1:10" x14ac:dyDescent="0.25">
      <c r="A48" s="34">
        <v>45332</v>
      </c>
      <c r="B48" s="10">
        <v>0.8</v>
      </c>
      <c r="C48" s="11">
        <v>0.2</v>
      </c>
      <c r="D48" s="11">
        <v>2</v>
      </c>
      <c r="E48" s="11">
        <v>6.9</v>
      </c>
      <c r="F48" s="11">
        <v>3.3</v>
      </c>
      <c r="G48" s="11">
        <v>0.6</v>
      </c>
      <c r="H48" s="11">
        <v>4.4000000000000004</v>
      </c>
      <c r="I48" s="11">
        <v>0.2</v>
      </c>
      <c r="J48" s="68">
        <v>19</v>
      </c>
    </row>
    <row r="49" spans="1:10" x14ac:dyDescent="0.25">
      <c r="A49" s="34">
        <v>45333</v>
      </c>
      <c r="B49" s="10">
        <v>8.1</v>
      </c>
      <c r="C49" s="65">
        <v>21</v>
      </c>
      <c r="D49" s="11">
        <v>0.6</v>
      </c>
      <c r="E49" s="65">
        <v>31</v>
      </c>
      <c r="F49" s="11">
        <v>1.3</v>
      </c>
      <c r="G49" s="11">
        <v>3.6</v>
      </c>
      <c r="H49" s="65">
        <v>282</v>
      </c>
      <c r="I49" s="11">
        <v>1.6</v>
      </c>
      <c r="J49" s="68">
        <v>284</v>
      </c>
    </row>
    <row r="50" spans="1:10" x14ac:dyDescent="0.25">
      <c r="A50" s="34">
        <v>45334</v>
      </c>
      <c r="B50" s="70">
        <v>13</v>
      </c>
      <c r="C50" s="65">
        <v>28</v>
      </c>
      <c r="D50" s="11">
        <v>2.1</v>
      </c>
      <c r="E50" s="65">
        <v>83</v>
      </c>
      <c r="F50" s="11">
        <v>6.7</v>
      </c>
      <c r="G50" s="11">
        <v>9.3000000000000007</v>
      </c>
      <c r="H50" s="65">
        <v>424</v>
      </c>
      <c r="I50" s="11">
        <v>1.2</v>
      </c>
      <c r="J50" s="68">
        <v>590</v>
      </c>
    </row>
    <row r="51" spans="1:10" x14ac:dyDescent="0.25">
      <c r="A51" s="34">
        <v>45335</v>
      </c>
      <c r="B51" s="10">
        <v>5.5</v>
      </c>
      <c r="C51" s="11">
        <v>4.2</v>
      </c>
      <c r="D51" s="11">
        <v>4.7</v>
      </c>
      <c r="E51" s="65">
        <v>98</v>
      </c>
      <c r="F51" s="11">
        <v>5.8</v>
      </c>
      <c r="G51" s="11">
        <v>2.5</v>
      </c>
      <c r="H51" s="65">
        <v>165</v>
      </c>
      <c r="I51" s="11">
        <v>1.4</v>
      </c>
      <c r="J51" s="68">
        <v>195</v>
      </c>
    </row>
    <row r="52" spans="1:10" x14ac:dyDescent="0.25">
      <c r="A52" s="34">
        <v>45336</v>
      </c>
      <c r="B52" s="10">
        <v>8.6999999999999993</v>
      </c>
      <c r="C52" s="65">
        <v>16</v>
      </c>
      <c r="D52" s="11">
        <v>2.5</v>
      </c>
      <c r="E52" s="65">
        <v>95</v>
      </c>
      <c r="F52" s="11">
        <v>3.5</v>
      </c>
      <c r="G52" s="11">
        <v>3.2</v>
      </c>
      <c r="H52" s="65">
        <v>511</v>
      </c>
      <c r="I52" s="11">
        <v>0.2</v>
      </c>
      <c r="J52" s="68">
        <v>1693</v>
      </c>
    </row>
    <row r="53" spans="1:10" x14ac:dyDescent="0.25">
      <c r="A53" s="34">
        <v>45337</v>
      </c>
      <c r="B53" s="10">
        <v>1.8</v>
      </c>
      <c r="C53" s="11">
        <v>0.4</v>
      </c>
      <c r="D53" s="11">
        <v>8.6999999999999993</v>
      </c>
      <c r="E53" s="65">
        <v>56</v>
      </c>
      <c r="F53" s="11">
        <v>5.7</v>
      </c>
      <c r="G53" s="11">
        <v>1.4</v>
      </c>
      <c r="H53" s="65">
        <v>12</v>
      </c>
      <c r="I53" s="11">
        <v>0.7</v>
      </c>
      <c r="J53" s="68">
        <v>94</v>
      </c>
    </row>
    <row r="54" spans="1:10" x14ac:dyDescent="0.25">
      <c r="A54" s="34">
        <v>45338</v>
      </c>
      <c r="B54" s="10">
        <v>5.3</v>
      </c>
      <c r="C54" s="11">
        <v>3.8</v>
      </c>
      <c r="D54" s="11">
        <v>4</v>
      </c>
      <c r="E54" s="65">
        <v>86</v>
      </c>
      <c r="F54" s="11">
        <v>7.6</v>
      </c>
      <c r="G54" s="11">
        <v>8.6999999999999993</v>
      </c>
      <c r="H54" s="65">
        <v>149</v>
      </c>
      <c r="I54" s="11">
        <v>0.4</v>
      </c>
      <c r="J54" s="68">
        <v>285</v>
      </c>
    </row>
    <row r="55" spans="1:10" x14ac:dyDescent="0.25">
      <c r="A55" s="34">
        <v>45339</v>
      </c>
      <c r="B55" s="10">
        <v>7.7</v>
      </c>
      <c r="C55" s="11">
        <v>3.8</v>
      </c>
      <c r="D55" s="11">
        <v>2.1</v>
      </c>
      <c r="E55" s="65">
        <v>40</v>
      </c>
      <c r="F55" s="11">
        <v>5.4</v>
      </c>
      <c r="G55" s="11">
        <v>9.1999999999999993</v>
      </c>
      <c r="H55" s="65">
        <v>203</v>
      </c>
      <c r="I55" s="11">
        <v>0.3</v>
      </c>
      <c r="J55" s="68">
        <v>486</v>
      </c>
    </row>
    <row r="56" spans="1:10" x14ac:dyDescent="0.25">
      <c r="A56" s="34">
        <v>45340</v>
      </c>
      <c r="B56" s="10">
        <v>4.0999999999999996</v>
      </c>
      <c r="C56" s="11">
        <v>1.2</v>
      </c>
      <c r="D56" s="11">
        <v>2</v>
      </c>
      <c r="E56" s="11">
        <v>6.4</v>
      </c>
      <c r="F56" s="11">
        <v>1.9</v>
      </c>
      <c r="G56" s="11">
        <v>1</v>
      </c>
      <c r="H56" s="65">
        <v>60</v>
      </c>
      <c r="I56" s="65">
        <v>24</v>
      </c>
      <c r="J56" s="68">
        <v>166</v>
      </c>
    </row>
    <row r="57" spans="1:10" x14ac:dyDescent="0.25">
      <c r="A57" s="34">
        <v>45341</v>
      </c>
      <c r="B57" s="70">
        <v>10</v>
      </c>
      <c r="C57" s="11">
        <v>3.3</v>
      </c>
      <c r="D57" s="11">
        <v>7.3</v>
      </c>
      <c r="E57" s="65">
        <v>70</v>
      </c>
      <c r="F57" s="11">
        <v>5.4</v>
      </c>
      <c r="G57" s="11">
        <v>9.9</v>
      </c>
      <c r="H57" s="65">
        <v>166</v>
      </c>
      <c r="I57" s="65">
        <v>20</v>
      </c>
      <c r="J57" s="68">
        <v>169</v>
      </c>
    </row>
    <row r="58" spans="1:10" x14ac:dyDescent="0.25">
      <c r="A58" s="34">
        <v>45342</v>
      </c>
      <c r="B58" s="10">
        <v>9.4</v>
      </c>
      <c r="C58" s="11">
        <v>3.5</v>
      </c>
      <c r="D58" s="65">
        <v>18</v>
      </c>
      <c r="E58" s="65">
        <v>144</v>
      </c>
      <c r="F58" s="65">
        <v>12</v>
      </c>
      <c r="G58" s="65">
        <v>13</v>
      </c>
      <c r="H58" s="65">
        <v>375</v>
      </c>
      <c r="I58" s="11">
        <v>3.7</v>
      </c>
      <c r="J58" s="68">
        <v>808</v>
      </c>
    </row>
    <row r="59" spans="1:10" x14ac:dyDescent="0.25">
      <c r="A59" s="34">
        <v>45343</v>
      </c>
      <c r="B59" s="10">
        <v>2.6</v>
      </c>
      <c r="C59" s="11">
        <v>2.2000000000000002</v>
      </c>
      <c r="D59" s="11">
        <v>5.7</v>
      </c>
      <c r="E59" s="65">
        <v>65</v>
      </c>
      <c r="F59" s="11">
        <v>3.9</v>
      </c>
      <c r="G59" s="11">
        <v>2.1</v>
      </c>
      <c r="H59" s="65">
        <v>126</v>
      </c>
      <c r="I59" s="11">
        <v>0.2</v>
      </c>
      <c r="J59" s="68">
        <v>395</v>
      </c>
    </row>
    <row r="60" spans="1:10" x14ac:dyDescent="0.25">
      <c r="A60" s="34">
        <v>45344</v>
      </c>
      <c r="B60" s="10">
        <v>5.9</v>
      </c>
      <c r="C60" s="11">
        <v>4.9000000000000004</v>
      </c>
      <c r="D60" s="11">
        <v>2.2000000000000002</v>
      </c>
      <c r="E60" s="65">
        <v>46</v>
      </c>
      <c r="F60" s="11">
        <v>2.2000000000000002</v>
      </c>
      <c r="G60" s="11">
        <v>3.5</v>
      </c>
      <c r="H60" s="65">
        <v>241</v>
      </c>
      <c r="I60" s="11">
        <v>0.5</v>
      </c>
      <c r="J60" s="68">
        <v>258</v>
      </c>
    </row>
    <row r="61" spans="1:10" x14ac:dyDescent="0.25">
      <c r="A61" s="34">
        <v>45345</v>
      </c>
      <c r="B61" s="10">
        <v>7.6</v>
      </c>
      <c r="C61" s="11">
        <v>7.1</v>
      </c>
      <c r="D61" s="11">
        <v>5.9</v>
      </c>
      <c r="E61" s="65">
        <v>127</v>
      </c>
      <c r="F61" s="11">
        <v>3.7</v>
      </c>
      <c r="G61" s="11">
        <v>3.6</v>
      </c>
      <c r="H61" s="65">
        <v>339</v>
      </c>
      <c r="I61" s="11">
        <v>0.9</v>
      </c>
      <c r="J61" s="68">
        <v>589</v>
      </c>
    </row>
    <row r="62" spans="1:10" x14ac:dyDescent="0.25">
      <c r="A62" s="34">
        <v>45346</v>
      </c>
      <c r="B62" s="10">
        <v>1.1000000000000001</v>
      </c>
      <c r="C62" s="11">
        <v>0.6</v>
      </c>
      <c r="D62" s="11">
        <v>1.4</v>
      </c>
      <c r="E62" s="65">
        <v>12</v>
      </c>
      <c r="F62" s="11">
        <v>2</v>
      </c>
      <c r="G62" s="11">
        <v>0.7</v>
      </c>
      <c r="H62" s="65">
        <v>60</v>
      </c>
      <c r="I62" s="11">
        <v>0.4</v>
      </c>
      <c r="J62" s="68">
        <v>151</v>
      </c>
    </row>
    <row r="63" spans="1:10" x14ac:dyDescent="0.25">
      <c r="A63" s="34">
        <v>45347</v>
      </c>
      <c r="B63" s="10">
        <v>0.5</v>
      </c>
      <c r="C63" s="11">
        <v>0.5</v>
      </c>
      <c r="D63" s="11">
        <v>1.2</v>
      </c>
      <c r="E63" s="11">
        <v>4.7</v>
      </c>
      <c r="F63" s="11">
        <v>1.3</v>
      </c>
      <c r="G63" s="11">
        <v>0.6</v>
      </c>
      <c r="H63" s="65">
        <v>17</v>
      </c>
      <c r="I63" s="11">
        <v>0.2</v>
      </c>
      <c r="J63" s="68">
        <v>80</v>
      </c>
    </row>
    <row r="64" spans="1:10" x14ac:dyDescent="0.25">
      <c r="A64" s="34">
        <v>45348</v>
      </c>
      <c r="B64" s="10">
        <v>0.3</v>
      </c>
      <c r="C64" s="11">
        <v>0.1</v>
      </c>
      <c r="D64" s="11">
        <v>0</v>
      </c>
      <c r="E64" s="11">
        <v>1.8</v>
      </c>
      <c r="F64" s="11">
        <v>1.9</v>
      </c>
      <c r="G64" s="11">
        <v>0</v>
      </c>
      <c r="H64" s="11">
        <v>2.4</v>
      </c>
      <c r="I64" s="11">
        <v>0.1</v>
      </c>
      <c r="J64" s="68">
        <v>11</v>
      </c>
    </row>
    <row r="65" spans="1:10" x14ac:dyDescent="0.25">
      <c r="A65" s="34">
        <v>45349</v>
      </c>
      <c r="B65" s="10">
        <v>0.5</v>
      </c>
      <c r="C65" s="11">
        <v>0.1</v>
      </c>
      <c r="D65" s="11">
        <v>0.8</v>
      </c>
      <c r="E65" s="11">
        <v>6</v>
      </c>
      <c r="F65" s="11">
        <v>2.9</v>
      </c>
      <c r="G65" s="11">
        <v>0.8</v>
      </c>
      <c r="H65" s="11">
        <v>5.8</v>
      </c>
      <c r="I65" s="11">
        <v>2.4</v>
      </c>
      <c r="J65" s="68">
        <v>15</v>
      </c>
    </row>
    <row r="66" spans="1:10" x14ac:dyDescent="0.25">
      <c r="A66" s="34">
        <v>45350</v>
      </c>
      <c r="B66" s="10">
        <v>1.6</v>
      </c>
      <c r="C66" s="11">
        <v>0.8</v>
      </c>
      <c r="D66" s="11">
        <v>4.3</v>
      </c>
      <c r="E66" s="65">
        <v>24</v>
      </c>
      <c r="F66" s="11">
        <v>6.8</v>
      </c>
      <c r="G66" s="11">
        <v>2.5</v>
      </c>
      <c r="H66" s="65">
        <v>20</v>
      </c>
      <c r="I66" s="11">
        <v>0.8</v>
      </c>
      <c r="J66" s="68">
        <v>63</v>
      </c>
    </row>
    <row r="67" spans="1:10" ht="13.8" thickBot="1" x14ac:dyDescent="0.3">
      <c r="A67" s="38">
        <v>45351</v>
      </c>
      <c r="B67" s="39">
        <v>1</v>
      </c>
      <c r="C67" s="40">
        <v>0.1</v>
      </c>
      <c r="D67" s="40">
        <v>3.5</v>
      </c>
      <c r="E67" s="40">
        <v>4.4000000000000004</v>
      </c>
      <c r="F67" s="40">
        <v>3.4</v>
      </c>
      <c r="G67" s="40">
        <v>1.7</v>
      </c>
      <c r="H67" s="40">
        <v>3.8</v>
      </c>
      <c r="I67" s="40">
        <v>0.6</v>
      </c>
      <c r="J67" s="69">
        <v>35</v>
      </c>
    </row>
    <row r="68" spans="1:10" x14ac:dyDescent="0.25">
      <c r="A68" s="42">
        <v>45352</v>
      </c>
      <c r="B68" s="35">
        <v>3.6</v>
      </c>
      <c r="C68" s="36">
        <v>1.7</v>
      </c>
      <c r="D68" s="36">
        <v>0.7</v>
      </c>
      <c r="E68" s="64">
        <v>27</v>
      </c>
      <c r="F68" s="36">
        <v>2</v>
      </c>
      <c r="G68" s="36">
        <v>1.6</v>
      </c>
      <c r="H68" s="64">
        <v>82</v>
      </c>
      <c r="I68" s="36">
        <v>1.8</v>
      </c>
      <c r="J68" s="67">
        <v>121</v>
      </c>
    </row>
    <row r="69" spans="1:10" x14ac:dyDescent="0.25">
      <c r="A69" s="34">
        <v>45353</v>
      </c>
      <c r="B69" s="10">
        <v>0.2</v>
      </c>
      <c r="C69" s="11">
        <v>0.1</v>
      </c>
      <c r="D69" s="11">
        <v>0.4</v>
      </c>
      <c r="E69" s="11">
        <v>7.1</v>
      </c>
      <c r="F69" s="11">
        <v>1.6</v>
      </c>
      <c r="G69" s="11">
        <v>0.4</v>
      </c>
      <c r="H69" s="65">
        <v>2.5</v>
      </c>
      <c r="I69" s="11">
        <v>0.3</v>
      </c>
      <c r="J69" s="68">
        <v>8.6</v>
      </c>
    </row>
    <row r="70" spans="1:10" x14ac:dyDescent="0.25">
      <c r="A70" s="34">
        <v>45354</v>
      </c>
      <c r="B70" s="10">
        <v>2.2999999999999998</v>
      </c>
      <c r="C70" s="11">
        <v>0.5</v>
      </c>
      <c r="D70" s="11">
        <v>0.4</v>
      </c>
      <c r="E70" s="65">
        <v>15</v>
      </c>
      <c r="F70" s="11">
        <v>2.2000000000000002</v>
      </c>
      <c r="G70" s="11">
        <v>1.2</v>
      </c>
      <c r="H70" s="65">
        <v>44</v>
      </c>
      <c r="I70" s="65">
        <v>15</v>
      </c>
      <c r="J70" s="68">
        <v>43</v>
      </c>
    </row>
    <row r="71" spans="1:10" x14ac:dyDescent="0.25">
      <c r="A71" s="34">
        <v>45355</v>
      </c>
      <c r="B71" s="10">
        <v>2.9</v>
      </c>
      <c r="C71" s="11">
        <v>0.4</v>
      </c>
      <c r="D71" s="11">
        <v>1.7</v>
      </c>
      <c r="E71" s="65">
        <v>29</v>
      </c>
      <c r="F71" s="11">
        <v>6.5</v>
      </c>
      <c r="G71" s="11">
        <v>3.9</v>
      </c>
      <c r="H71" s="65">
        <v>43</v>
      </c>
      <c r="I71" s="11">
        <v>5.8</v>
      </c>
      <c r="J71" s="68">
        <v>38</v>
      </c>
    </row>
    <row r="72" spans="1:10" x14ac:dyDescent="0.25">
      <c r="A72" s="34">
        <v>45356</v>
      </c>
      <c r="B72" s="10">
        <v>3.5</v>
      </c>
      <c r="C72" s="11">
        <v>0.8</v>
      </c>
      <c r="D72" s="11">
        <v>5.7</v>
      </c>
      <c r="E72" s="65">
        <v>55</v>
      </c>
      <c r="F72" s="11">
        <v>7.7</v>
      </c>
      <c r="G72" s="11">
        <v>2.5</v>
      </c>
      <c r="H72" s="65">
        <v>38</v>
      </c>
      <c r="I72" s="11">
        <v>1.8</v>
      </c>
      <c r="J72" s="68">
        <v>108</v>
      </c>
    </row>
    <row r="73" spans="1:10" x14ac:dyDescent="0.25">
      <c r="A73" s="34">
        <v>45357</v>
      </c>
      <c r="B73" s="10">
        <v>3.8</v>
      </c>
      <c r="C73" s="11">
        <v>0.6</v>
      </c>
      <c r="D73" s="11">
        <v>5</v>
      </c>
      <c r="E73" s="65">
        <v>28</v>
      </c>
      <c r="F73" s="11">
        <v>8.6999999999999993</v>
      </c>
      <c r="G73" s="11">
        <v>1.9</v>
      </c>
      <c r="H73" s="65">
        <v>20</v>
      </c>
      <c r="I73" s="11">
        <v>1.8</v>
      </c>
      <c r="J73" s="68">
        <v>53</v>
      </c>
    </row>
    <row r="74" spans="1:10" x14ac:dyDescent="0.25">
      <c r="A74" s="34">
        <v>45358</v>
      </c>
      <c r="B74" s="10">
        <v>1.1000000000000001</v>
      </c>
      <c r="C74" s="11">
        <v>0.2</v>
      </c>
      <c r="D74" s="11">
        <v>7.2</v>
      </c>
      <c r="E74" s="11">
        <v>8.5</v>
      </c>
      <c r="F74" s="65">
        <v>11</v>
      </c>
      <c r="G74" s="11">
        <v>0.8</v>
      </c>
      <c r="H74" s="11">
        <v>8.6</v>
      </c>
      <c r="I74" s="11">
        <v>1.5</v>
      </c>
      <c r="J74" s="68">
        <v>35</v>
      </c>
    </row>
    <row r="75" spans="1:10" x14ac:dyDescent="0.25">
      <c r="A75" s="34">
        <v>45359</v>
      </c>
      <c r="B75" s="10">
        <v>1.3</v>
      </c>
      <c r="C75" s="11">
        <v>0.3</v>
      </c>
      <c r="D75" s="11">
        <v>4.4000000000000004</v>
      </c>
      <c r="E75" s="11">
        <v>5.4</v>
      </c>
      <c r="F75" s="11">
        <v>8.4</v>
      </c>
      <c r="G75" s="11">
        <v>0.5</v>
      </c>
      <c r="H75" s="11">
        <v>6.4</v>
      </c>
      <c r="I75" s="11">
        <v>0.6</v>
      </c>
      <c r="J75" s="68">
        <v>28</v>
      </c>
    </row>
    <row r="76" spans="1:10" x14ac:dyDescent="0.25">
      <c r="A76" s="34">
        <v>45360</v>
      </c>
      <c r="B76" s="10">
        <v>1</v>
      </c>
      <c r="C76" s="11">
        <v>0.2</v>
      </c>
      <c r="D76" s="11">
        <v>1.2</v>
      </c>
      <c r="E76" s="11">
        <v>5.8</v>
      </c>
      <c r="F76" s="11">
        <v>6.8</v>
      </c>
      <c r="G76" s="11">
        <v>0.2</v>
      </c>
      <c r="H76" s="11">
        <v>5.0999999999999996</v>
      </c>
      <c r="I76" s="11">
        <v>0.8</v>
      </c>
      <c r="J76" s="68">
        <v>32</v>
      </c>
    </row>
    <row r="77" spans="1:10" x14ac:dyDescent="0.25">
      <c r="A77" s="34">
        <v>45361</v>
      </c>
      <c r="B77" s="10">
        <v>2.6</v>
      </c>
      <c r="C77" s="11">
        <v>0.6</v>
      </c>
      <c r="D77" s="11">
        <v>2.1</v>
      </c>
      <c r="E77" s="65">
        <v>14</v>
      </c>
      <c r="F77" s="65">
        <v>11</v>
      </c>
      <c r="G77" s="11">
        <v>3.1</v>
      </c>
      <c r="H77" s="65">
        <v>26</v>
      </c>
      <c r="I77" s="11">
        <v>0.6</v>
      </c>
      <c r="J77" s="68">
        <v>54</v>
      </c>
    </row>
    <row r="78" spans="1:10" x14ac:dyDescent="0.25">
      <c r="A78" s="34">
        <v>45362</v>
      </c>
      <c r="B78" s="10">
        <v>1.2</v>
      </c>
      <c r="C78" s="11">
        <v>0.3</v>
      </c>
      <c r="D78" s="11">
        <v>2.1</v>
      </c>
      <c r="E78" s="11">
        <v>8.3000000000000007</v>
      </c>
      <c r="F78" s="65">
        <v>15</v>
      </c>
      <c r="G78" s="11">
        <v>2.9</v>
      </c>
      <c r="H78" s="65">
        <v>27</v>
      </c>
      <c r="I78" s="65">
        <v>16</v>
      </c>
      <c r="J78" s="68">
        <v>24</v>
      </c>
    </row>
    <row r="79" spans="1:10" x14ac:dyDescent="0.25">
      <c r="A79" s="34">
        <v>45363</v>
      </c>
      <c r="B79" s="70">
        <v>28</v>
      </c>
      <c r="C79" s="65">
        <v>16</v>
      </c>
      <c r="D79" s="11">
        <v>6.6</v>
      </c>
      <c r="E79" s="65">
        <v>138</v>
      </c>
      <c r="F79" s="11">
        <v>3.7</v>
      </c>
      <c r="G79" s="11">
        <v>8.5</v>
      </c>
      <c r="H79" s="65">
        <v>638</v>
      </c>
      <c r="I79" s="11">
        <v>0.6</v>
      </c>
      <c r="J79" s="68">
        <v>107</v>
      </c>
    </row>
    <row r="80" spans="1:10" x14ac:dyDescent="0.25">
      <c r="A80" s="34">
        <v>45364</v>
      </c>
      <c r="B80" s="70">
        <v>53</v>
      </c>
      <c r="C80" s="65">
        <v>31</v>
      </c>
      <c r="D80" s="11">
        <v>8.8000000000000007</v>
      </c>
      <c r="E80" s="65">
        <v>266</v>
      </c>
      <c r="F80" s="11">
        <v>4.4000000000000004</v>
      </c>
      <c r="G80" s="65">
        <v>14</v>
      </c>
      <c r="H80" s="65">
        <v>1261</v>
      </c>
      <c r="I80" s="11">
        <v>0.4</v>
      </c>
      <c r="J80" s="68">
        <v>392</v>
      </c>
    </row>
    <row r="81" spans="1:10" x14ac:dyDescent="0.25">
      <c r="A81" s="34">
        <v>45365</v>
      </c>
      <c r="B81" s="10">
        <v>2.7</v>
      </c>
      <c r="C81" s="11">
        <v>1.8</v>
      </c>
      <c r="D81" s="11">
        <v>5.2</v>
      </c>
      <c r="E81" s="65">
        <v>58</v>
      </c>
      <c r="F81" s="11">
        <v>7.9</v>
      </c>
      <c r="G81" s="11">
        <v>2.8</v>
      </c>
      <c r="H81" s="65">
        <v>71</v>
      </c>
      <c r="I81" s="11">
        <v>2.9</v>
      </c>
      <c r="J81" s="68">
        <v>104</v>
      </c>
    </row>
    <row r="82" spans="1:10" x14ac:dyDescent="0.25">
      <c r="A82" s="34">
        <v>45366</v>
      </c>
      <c r="B82" s="10">
        <v>9.6</v>
      </c>
      <c r="C82" s="65">
        <v>17</v>
      </c>
      <c r="D82" s="11">
        <v>6.6</v>
      </c>
      <c r="E82" s="65">
        <v>329</v>
      </c>
      <c r="F82" s="11">
        <v>7.7</v>
      </c>
      <c r="G82" s="65">
        <v>11</v>
      </c>
      <c r="H82" s="65">
        <v>914</v>
      </c>
      <c r="I82" s="11">
        <v>0</v>
      </c>
      <c r="J82" s="68">
        <v>1165</v>
      </c>
    </row>
    <row r="83" spans="1:10" x14ac:dyDescent="0.25">
      <c r="A83" s="34">
        <v>45367</v>
      </c>
      <c r="B83" s="70">
        <v>14</v>
      </c>
      <c r="C83" s="11">
        <v>7.2</v>
      </c>
      <c r="D83" s="11">
        <v>0.9</v>
      </c>
      <c r="E83" s="65">
        <v>40</v>
      </c>
      <c r="F83" s="11">
        <v>2.8</v>
      </c>
      <c r="G83" s="11">
        <v>2.1</v>
      </c>
      <c r="H83" s="65">
        <v>280</v>
      </c>
      <c r="I83" s="11">
        <v>1.9</v>
      </c>
      <c r="J83" s="68">
        <v>108</v>
      </c>
    </row>
    <row r="84" spans="1:10" x14ac:dyDescent="0.25">
      <c r="A84" s="34">
        <v>45368</v>
      </c>
      <c r="B84" s="10">
        <v>1.2</v>
      </c>
      <c r="C84" s="11">
        <v>0.3</v>
      </c>
      <c r="D84" s="11">
        <v>0.6</v>
      </c>
      <c r="E84" s="11">
        <v>9.1</v>
      </c>
      <c r="F84" s="11">
        <v>2.4</v>
      </c>
      <c r="G84" s="11">
        <v>0.7</v>
      </c>
      <c r="H84" s="65">
        <v>16</v>
      </c>
      <c r="I84" s="11">
        <v>0.9</v>
      </c>
      <c r="J84" s="68">
        <v>33</v>
      </c>
    </row>
    <row r="85" spans="1:10" x14ac:dyDescent="0.25">
      <c r="A85" s="34">
        <v>45369</v>
      </c>
      <c r="B85" s="10">
        <v>7.5</v>
      </c>
      <c r="C85" s="11">
        <v>4.3</v>
      </c>
      <c r="D85" s="11">
        <v>3</v>
      </c>
      <c r="E85" s="65">
        <v>83</v>
      </c>
      <c r="F85" s="11">
        <v>9</v>
      </c>
      <c r="G85" s="11">
        <v>4.9000000000000004</v>
      </c>
      <c r="H85" s="65">
        <v>182</v>
      </c>
      <c r="I85" s="11">
        <v>0.7</v>
      </c>
      <c r="J85" s="68">
        <v>241</v>
      </c>
    </row>
    <row r="86" spans="1:10" x14ac:dyDescent="0.25">
      <c r="A86" s="34">
        <v>45370</v>
      </c>
      <c r="B86" s="10">
        <v>8</v>
      </c>
      <c r="C86" s="11">
        <v>1.7</v>
      </c>
      <c r="D86" s="11">
        <v>6.5</v>
      </c>
      <c r="E86" s="65">
        <v>96</v>
      </c>
      <c r="F86" s="65">
        <v>10</v>
      </c>
      <c r="G86" s="11">
        <v>6.5</v>
      </c>
      <c r="H86" s="65">
        <v>160</v>
      </c>
      <c r="I86" s="11">
        <v>1.4</v>
      </c>
      <c r="J86" s="68">
        <v>203</v>
      </c>
    </row>
    <row r="87" spans="1:10" x14ac:dyDescent="0.25">
      <c r="A87" s="34">
        <v>45371</v>
      </c>
      <c r="B87" s="10">
        <v>3.1</v>
      </c>
      <c r="C87" s="11">
        <v>1</v>
      </c>
      <c r="D87" s="11">
        <v>4.4000000000000004</v>
      </c>
      <c r="E87" s="65">
        <v>48</v>
      </c>
      <c r="F87" s="65">
        <v>10</v>
      </c>
      <c r="G87" s="11">
        <v>2.1</v>
      </c>
      <c r="H87" s="65">
        <v>60</v>
      </c>
      <c r="I87" s="11">
        <v>2.6</v>
      </c>
      <c r="J87" s="68">
        <v>114</v>
      </c>
    </row>
    <row r="88" spans="1:10" x14ac:dyDescent="0.25">
      <c r="A88" s="34">
        <v>45372</v>
      </c>
      <c r="B88" s="10">
        <v>3.9</v>
      </c>
      <c r="C88" s="11">
        <v>1.2</v>
      </c>
      <c r="D88" s="11">
        <v>3.5</v>
      </c>
      <c r="E88" s="65">
        <v>70</v>
      </c>
      <c r="F88" s="65">
        <v>15</v>
      </c>
      <c r="G88" s="11">
        <v>3.6</v>
      </c>
      <c r="H88" s="65">
        <v>104</v>
      </c>
      <c r="I88" s="11">
        <v>1.5</v>
      </c>
      <c r="J88" s="68">
        <v>117</v>
      </c>
    </row>
    <row r="89" spans="1:10" x14ac:dyDescent="0.25">
      <c r="A89" s="34">
        <v>45373</v>
      </c>
      <c r="B89" s="70">
        <v>17</v>
      </c>
      <c r="C89" s="11">
        <v>4.8</v>
      </c>
      <c r="D89" s="11">
        <v>8</v>
      </c>
      <c r="E89" s="65">
        <v>189</v>
      </c>
      <c r="F89" s="11">
        <v>6.9</v>
      </c>
      <c r="G89" s="11">
        <v>9.9</v>
      </c>
      <c r="H89" s="65">
        <v>525</v>
      </c>
      <c r="I89" s="11">
        <v>0.9</v>
      </c>
      <c r="J89" s="68">
        <v>760</v>
      </c>
    </row>
    <row r="90" spans="1:10" x14ac:dyDescent="0.25">
      <c r="A90" s="34">
        <v>45374</v>
      </c>
      <c r="B90" s="70">
        <v>28</v>
      </c>
      <c r="C90" s="65">
        <v>12</v>
      </c>
      <c r="D90" s="11">
        <v>2.8</v>
      </c>
      <c r="E90" s="65">
        <v>125</v>
      </c>
      <c r="F90" s="11">
        <v>1.8</v>
      </c>
      <c r="G90" s="11">
        <v>8.5</v>
      </c>
      <c r="H90" s="65">
        <v>851</v>
      </c>
      <c r="I90" s="11">
        <v>4</v>
      </c>
      <c r="J90" s="68">
        <v>305</v>
      </c>
    </row>
    <row r="91" spans="1:10" x14ac:dyDescent="0.25">
      <c r="A91" s="34">
        <v>45375</v>
      </c>
      <c r="B91" s="70">
        <v>17</v>
      </c>
      <c r="C91" s="11">
        <v>3.2</v>
      </c>
      <c r="D91" s="11">
        <v>0.6</v>
      </c>
      <c r="E91" s="65">
        <v>47</v>
      </c>
      <c r="F91" s="11">
        <v>1.4</v>
      </c>
      <c r="G91" s="11">
        <v>5.2</v>
      </c>
      <c r="H91" s="65">
        <v>329</v>
      </c>
      <c r="I91" s="11">
        <v>7.3</v>
      </c>
      <c r="J91" s="68">
        <v>157</v>
      </c>
    </row>
    <row r="92" spans="1:10" x14ac:dyDescent="0.25">
      <c r="A92" s="34">
        <v>45376</v>
      </c>
      <c r="B92" s="10">
        <v>7.4</v>
      </c>
      <c r="C92" s="11">
        <v>1.8</v>
      </c>
      <c r="D92" s="11">
        <v>1.8</v>
      </c>
      <c r="E92" s="65">
        <v>40</v>
      </c>
      <c r="F92" s="11">
        <v>4</v>
      </c>
      <c r="G92" s="11">
        <v>1.4</v>
      </c>
      <c r="H92" s="65">
        <v>141</v>
      </c>
      <c r="I92" s="11">
        <v>1.8</v>
      </c>
      <c r="J92" s="68">
        <v>68</v>
      </c>
    </row>
    <row r="93" spans="1:10" x14ac:dyDescent="0.25">
      <c r="A93" s="34">
        <v>45377</v>
      </c>
      <c r="B93" s="10">
        <v>0.7</v>
      </c>
      <c r="C93" s="11">
        <v>0.2</v>
      </c>
      <c r="D93" s="11">
        <v>2</v>
      </c>
      <c r="E93" s="65">
        <v>11</v>
      </c>
      <c r="F93" s="11">
        <v>7.6</v>
      </c>
      <c r="G93" s="11">
        <v>0.7</v>
      </c>
      <c r="H93" s="11">
        <v>5.9</v>
      </c>
      <c r="I93" s="11">
        <v>0.3</v>
      </c>
      <c r="J93" s="68">
        <v>45</v>
      </c>
    </row>
    <row r="94" spans="1:10" x14ac:dyDescent="0.25">
      <c r="A94" s="34">
        <v>45378</v>
      </c>
      <c r="B94" s="10">
        <v>6.3</v>
      </c>
      <c r="C94" s="11">
        <v>3</v>
      </c>
      <c r="D94" s="11">
        <v>4.2</v>
      </c>
      <c r="E94" s="65">
        <v>74</v>
      </c>
      <c r="F94" s="11">
        <v>5.3</v>
      </c>
      <c r="G94" s="11">
        <v>2.9</v>
      </c>
      <c r="H94" s="65">
        <v>180</v>
      </c>
      <c r="I94" s="11">
        <v>1.1000000000000001</v>
      </c>
      <c r="J94" s="68">
        <v>212</v>
      </c>
    </row>
    <row r="95" spans="1:10" x14ac:dyDescent="0.25">
      <c r="A95" s="34">
        <v>45379</v>
      </c>
      <c r="B95" s="70">
        <v>21</v>
      </c>
      <c r="C95" s="11">
        <v>6.7</v>
      </c>
      <c r="D95" s="11">
        <v>6.4</v>
      </c>
      <c r="E95" s="65">
        <v>173</v>
      </c>
      <c r="F95" s="11">
        <v>8.1</v>
      </c>
      <c r="G95" s="11">
        <v>5</v>
      </c>
      <c r="H95" s="65">
        <v>385</v>
      </c>
      <c r="I95" s="11">
        <v>0.6</v>
      </c>
      <c r="J95" s="68">
        <v>532</v>
      </c>
    </row>
    <row r="96" spans="1:10" x14ac:dyDescent="0.25">
      <c r="A96" s="34">
        <v>45380</v>
      </c>
      <c r="B96" s="70">
        <v>13</v>
      </c>
      <c r="C96" s="11">
        <v>5.0999999999999996</v>
      </c>
      <c r="D96" s="11">
        <v>4.5</v>
      </c>
      <c r="E96" s="65">
        <v>297</v>
      </c>
      <c r="F96" s="11">
        <v>5.8</v>
      </c>
      <c r="G96" s="11">
        <v>4.5999999999999996</v>
      </c>
      <c r="H96" s="65">
        <v>438</v>
      </c>
      <c r="I96" s="11">
        <v>0.5</v>
      </c>
      <c r="J96" s="68">
        <v>536</v>
      </c>
    </row>
    <row r="97" spans="1:10" x14ac:dyDescent="0.25">
      <c r="A97" s="34">
        <v>45381</v>
      </c>
      <c r="B97" s="10">
        <v>1.7</v>
      </c>
      <c r="C97" s="11">
        <v>0.3</v>
      </c>
      <c r="D97" s="11">
        <v>0.1</v>
      </c>
      <c r="E97" s="65">
        <v>12</v>
      </c>
      <c r="F97" s="11">
        <v>3.8</v>
      </c>
      <c r="G97" s="11">
        <v>2.5</v>
      </c>
      <c r="H97" s="65">
        <v>29</v>
      </c>
      <c r="I97" s="11">
        <v>0.1</v>
      </c>
      <c r="J97" s="68">
        <v>25</v>
      </c>
    </row>
    <row r="98" spans="1:10" ht="13.8" thickBot="1" x14ac:dyDescent="0.3">
      <c r="A98" s="38">
        <v>45382</v>
      </c>
      <c r="B98" s="39">
        <v>2.9</v>
      </c>
      <c r="C98" s="40">
        <v>0.5</v>
      </c>
      <c r="D98" s="40">
        <v>0.8</v>
      </c>
      <c r="E98" s="66">
        <v>13</v>
      </c>
      <c r="F98" s="40">
        <v>4.4000000000000004</v>
      </c>
      <c r="G98" s="40">
        <v>0.9</v>
      </c>
      <c r="H98" s="66">
        <v>25</v>
      </c>
      <c r="I98" s="40">
        <v>0.8</v>
      </c>
      <c r="J98" s="69">
        <v>43</v>
      </c>
    </row>
    <row r="99" spans="1:10" x14ac:dyDescent="0.25">
      <c r="A99" s="42">
        <v>45383</v>
      </c>
      <c r="B99" s="76">
        <v>29</v>
      </c>
      <c r="C99" s="36">
        <v>5.3</v>
      </c>
      <c r="D99" s="36">
        <v>2.9</v>
      </c>
      <c r="E99" s="64">
        <v>180</v>
      </c>
      <c r="F99" s="36">
        <v>3.1</v>
      </c>
      <c r="G99" s="36">
        <v>6.8</v>
      </c>
      <c r="H99" s="64">
        <v>504</v>
      </c>
      <c r="I99" s="36">
        <v>0.3</v>
      </c>
      <c r="J99" s="67">
        <v>679</v>
      </c>
    </row>
    <row r="100" spans="1:10" x14ac:dyDescent="0.25">
      <c r="A100" s="34">
        <v>45384</v>
      </c>
      <c r="B100" s="70">
        <v>52</v>
      </c>
      <c r="C100" s="65">
        <v>12</v>
      </c>
      <c r="D100" s="11">
        <v>6.7</v>
      </c>
      <c r="E100" s="65">
        <v>278</v>
      </c>
      <c r="F100" s="11">
        <v>6.4</v>
      </c>
      <c r="G100" s="11">
        <v>8.8000000000000007</v>
      </c>
      <c r="H100" s="65">
        <v>880</v>
      </c>
      <c r="I100" s="11">
        <v>0.7</v>
      </c>
      <c r="J100" s="68">
        <v>1040</v>
      </c>
    </row>
    <row r="101" spans="1:10" x14ac:dyDescent="0.25">
      <c r="A101" s="34">
        <v>45385</v>
      </c>
      <c r="B101" s="10">
        <v>8.4</v>
      </c>
      <c r="C101" s="11">
        <v>3.8</v>
      </c>
      <c r="D101" s="11">
        <v>2.4</v>
      </c>
      <c r="E101" s="65">
        <v>91</v>
      </c>
      <c r="F101" s="11">
        <v>2.7</v>
      </c>
      <c r="G101" s="11">
        <v>4.5999999999999996</v>
      </c>
      <c r="H101" s="65">
        <v>226</v>
      </c>
      <c r="I101" s="11">
        <v>0.3</v>
      </c>
      <c r="J101" s="68">
        <v>371</v>
      </c>
    </row>
    <row r="102" spans="1:10" x14ac:dyDescent="0.25">
      <c r="A102" s="34">
        <v>45386</v>
      </c>
      <c r="B102" s="70">
        <v>11</v>
      </c>
      <c r="C102" s="11">
        <v>6</v>
      </c>
      <c r="D102" s="11">
        <v>1.5</v>
      </c>
      <c r="E102" s="65">
        <v>87</v>
      </c>
      <c r="F102" s="11">
        <v>3.1</v>
      </c>
      <c r="G102" s="11">
        <v>6.7</v>
      </c>
      <c r="H102" s="65">
        <v>355</v>
      </c>
      <c r="I102" s="11">
        <v>0</v>
      </c>
      <c r="J102" s="68">
        <v>799</v>
      </c>
    </row>
    <row r="103" spans="1:10" x14ac:dyDescent="0.25">
      <c r="A103" s="34">
        <v>45387</v>
      </c>
      <c r="B103" s="10">
        <v>7.1</v>
      </c>
      <c r="C103" s="11">
        <v>4.5</v>
      </c>
      <c r="D103" s="11">
        <v>6.1</v>
      </c>
      <c r="E103" s="65">
        <v>225</v>
      </c>
      <c r="F103" s="11">
        <v>5.4</v>
      </c>
      <c r="G103" s="11">
        <v>5</v>
      </c>
      <c r="H103" s="65">
        <v>206</v>
      </c>
      <c r="I103" s="11">
        <v>2.2000000000000002</v>
      </c>
      <c r="J103" s="68">
        <v>420</v>
      </c>
    </row>
    <row r="104" spans="1:10" x14ac:dyDescent="0.25">
      <c r="A104" s="34">
        <v>45388</v>
      </c>
      <c r="B104" s="10">
        <v>8</v>
      </c>
      <c r="C104" s="11">
        <v>5.7</v>
      </c>
      <c r="D104" s="11">
        <v>8</v>
      </c>
      <c r="E104" s="65">
        <v>278</v>
      </c>
      <c r="F104" s="65">
        <v>17</v>
      </c>
      <c r="G104" s="11">
        <v>9.9</v>
      </c>
      <c r="H104" s="65">
        <v>442</v>
      </c>
      <c r="I104" s="11">
        <v>0.4</v>
      </c>
      <c r="J104" s="68">
        <v>1031</v>
      </c>
    </row>
    <row r="105" spans="1:10" x14ac:dyDescent="0.25">
      <c r="A105" s="34">
        <v>45389</v>
      </c>
      <c r="B105" s="10">
        <v>7.8</v>
      </c>
      <c r="C105" s="11">
        <v>5.5</v>
      </c>
      <c r="D105" s="11">
        <v>4.7</v>
      </c>
      <c r="E105" s="65">
        <v>341</v>
      </c>
      <c r="F105" s="11">
        <v>9.5</v>
      </c>
      <c r="G105" s="65">
        <v>11</v>
      </c>
      <c r="H105" s="65">
        <v>471</v>
      </c>
      <c r="I105" s="11">
        <v>0.5</v>
      </c>
      <c r="J105" s="68">
        <v>824</v>
      </c>
    </row>
    <row r="106" spans="1:10" x14ac:dyDescent="0.25">
      <c r="A106" s="34">
        <v>45390</v>
      </c>
      <c r="B106" s="10">
        <v>2.2999999999999998</v>
      </c>
      <c r="C106" s="11">
        <v>0.4</v>
      </c>
      <c r="D106" s="11">
        <v>3.4</v>
      </c>
      <c r="E106" s="65">
        <v>20</v>
      </c>
      <c r="F106" s="11">
        <v>6.8</v>
      </c>
      <c r="G106" s="11">
        <v>1.3</v>
      </c>
      <c r="H106" s="65">
        <v>20</v>
      </c>
      <c r="I106" s="11">
        <v>0.1</v>
      </c>
      <c r="J106" s="68">
        <v>33</v>
      </c>
    </row>
    <row r="107" spans="1:10" x14ac:dyDescent="0.25">
      <c r="A107" s="34">
        <v>45391</v>
      </c>
      <c r="B107" s="70">
        <v>21</v>
      </c>
      <c r="C107" s="65">
        <v>12</v>
      </c>
      <c r="D107" s="65">
        <v>13</v>
      </c>
      <c r="E107" s="65">
        <v>425</v>
      </c>
      <c r="F107" s="65">
        <v>17</v>
      </c>
      <c r="G107" s="65">
        <v>13</v>
      </c>
      <c r="H107" s="65">
        <v>770</v>
      </c>
      <c r="I107" s="11">
        <v>0.3</v>
      </c>
      <c r="J107" s="68">
        <v>1231</v>
      </c>
    </row>
    <row r="108" spans="1:10" x14ac:dyDescent="0.25">
      <c r="A108" s="34">
        <v>45392</v>
      </c>
      <c r="B108" s="70">
        <v>16</v>
      </c>
      <c r="C108" s="11">
        <v>7.9</v>
      </c>
      <c r="D108" s="65">
        <v>11</v>
      </c>
      <c r="E108" s="65">
        <v>317</v>
      </c>
      <c r="F108" s="65">
        <v>12</v>
      </c>
      <c r="G108" s="11">
        <v>9.9</v>
      </c>
      <c r="H108" s="65">
        <v>560</v>
      </c>
      <c r="I108" s="11">
        <v>1</v>
      </c>
      <c r="J108" s="68">
        <v>643</v>
      </c>
    </row>
    <row r="109" spans="1:10" x14ac:dyDescent="0.25">
      <c r="A109" s="34">
        <v>45393</v>
      </c>
      <c r="B109" s="70">
        <v>14</v>
      </c>
      <c r="C109" s="11">
        <v>9.5</v>
      </c>
      <c r="D109" s="11">
        <v>6.1</v>
      </c>
      <c r="E109" s="65">
        <v>408</v>
      </c>
      <c r="F109" s="11">
        <v>9.6999999999999993</v>
      </c>
      <c r="G109" s="11">
        <v>8</v>
      </c>
      <c r="H109" s="65">
        <v>626</v>
      </c>
      <c r="I109" s="11">
        <v>0.7</v>
      </c>
      <c r="J109" s="68">
        <v>726</v>
      </c>
    </row>
    <row r="110" spans="1:10" x14ac:dyDescent="0.25">
      <c r="A110" s="34">
        <v>45394</v>
      </c>
      <c r="B110" s="70">
        <v>15</v>
      </c>
      <c r="C110" s="65">
        <v>13</v>
      </c>
      <c r="D110" s="11">
        <v>4.5999999999999996</v>
      </c>
      <c r="E110" s="65">
        <v>389</v>
      </c>
      <c r="F110" s="11">
        <v>9</v>
      </c>
      <c r="G110" s="65">
        <v>14</v>
      </c>
      <c r="H110" s="65">
        <v>720</v>
      </c>
      <c r="I110" s="11">
        <v>1.1000000000000001</v>
      </c>
      <c r="J110" s="68">
        <v>579</v>
      </c>
    </row>
    <row r="111" spans="1:10" x14ac:dyDescent="0.25">
      <c r="A111" s="34">
        <v>45395</v>
      </c>
      <c r="B111" s="70">
        <v>18</v>
      </c>
      <c r="C111" s="65">
        <v>16</v>
      </c>
      <c r="D111" s="11">
        <v>6.1</v>
      </c>
      <c r="E111" s="65">
        <v>463</v>
      </c>
      <c r="F111" s="65">
        <v>14</v>
      </c>
      <c r="G111" s="65">
        <v>14</v>
      </c>
      <c r="H111" s="65">
        <v>891</v>
      </c>
      <c r="I111" s="11">
        <v>2.7</v>
      </c>
      <c r="J111" s="68">
        <v>812</v>
      </c>
    </row>
    <row r="112" spans="1:10" x14ac:dyDescent="0.25">
      <c r="A112" s="34">
        <v>45396</v>
      </c>
      <c r="B112" s="10">
        <v>1.2</v>
      </c>
      <c r="C112" s="11">
        <v>0.4</v>
      </c>
      <c r="D112" s="11">
        <v>0.5</v>
      </c>
      <c r="E112" s="65">
        <v>13</v>
      </c>
      <c r="F112" s="11">
        <v>3.8</v>
      </c>
      <c r="G112" s="11">
        <v>2.2999999999999998</v>
      </c>
      <c r="H112" s="65">
        <v>40</v>
      </c>
      <c r="I112" s="11">
        <v>8.4</v>
      </c>
      <c r="J112" s="68">
        <v>22</v>
      </c>
    </row>
    <row r="113" spans="1:10" x14ac:dyDescent="0.25">
      <c r="A113" s="34">
        <v>45397</v>
      </c>
      <c r="B113" s="70">
        <v>20</v>
      </c>
      <c r="C113" s="65">
        <v>20</v>
      </c>
      <c r="D113" s="11">
        <v>5.9</v>
      </c>
      <c r="E113" s="65">
        <v>409</v>
      </c>
      <c r="F113" s="11">
        <v>9</v>
      </c>
      <c r="G113" s="65">
        <v>14</v>
      </c>
      <c r="H113" s="65">
        <v>694</v>
      </c>
      <c r="I113" s="11">
        <v>0.1</v>
      </c>
      <c r="J113" s="68">
        <v>625</v>
      </c>
    </row>
    <row r="114" spans="1:10" x14ac:dyDescent="0.25">
      <c r="A114" s="34">
        <v>45398</v>
      </c>
      <c r="B114" s="10">
        <v>8</v>
      </c>
      <c r="C114" s="65">
        <v>18</v>
      </c>
      <c r="D114" s="11">
        <v>5.9</v>
      </c>
      <c r="E114" s="65">
        <v>127</v>
      </c>
      <c r="F114" s="65">
        <v>22</v>
      </c>
      <c r="G114" s="65">
        <v>35</v>
      </c>
      <c r="H114" s="65">
        <v>370</v>
      </c>
      <c r="I114" s="11">
        <v>0.4</v>
      </c>
      <c r="J114" s="68">
        <v>107</v>
      </c>
    </row>
    <row r="115" spans="1:10" x14ac:dyDescent="0.25">
      <c r="A115" s="34">
        <v>45399</v>
      </c>
      <c r="B115" s="10">
        <v>2.8</v>
      </c>
      <c r="C115" s="11">
        <v>1.5</v>
      </c>
      <c r="D115" s="11">
        <v>0.4</v>
      </c>
      <c r="E115" s="65">
        <v>23</v>
      </c>
      <c r="F115" s="65">
        <v>22</v>
      </c>
      <c r="G115" s="11">
        <v>3.2</v>
      </c>
      <c r="H115" s="65">
        <v>58</v>
      </c>
      <c r="I115" s="11">
        <v>3.7</v>
      </c>
      <c r="J115" s="68">
        <v>42</v>
      </c>
    </row>
    <row r="116" spans="1:10" x14ac:dyDescent="0.25">
      <c r="A116" s="34">
        <v>45400</v>
      </c>
      <c r="B116" s="10">
        <v>3.8</v>
      </c>
      <c r="C116" s="11">
        <v>1.3</v>
      </c>
      <c r="D116" s="11">
        <v>2.9</v>
      </c>
      <c r="E116" s="65">
        <v>34</v>
      </c>
      <c r="F116" s="65">
        <v>12</v>
      </c>
      <c r="G116" s="11">
        <v>2.8</v>
      </c>
      <c r="H116" s="65">
        <v>120</v>
      </c>
      <c r="I116" s="11">
        <v>0.7</v>
      </c>
      <c r="J116" s="68">
        <v>218</v>
      </c>
    </row>
    <row r="117" spans="1:10" x14ac:dyDescent="0.25">
      <c r="A117" s="34">
        <v>45401</v>
      </c>
      <c r="B117" s="10">
        <v>2.9</v>
      </c>
      <c r="C117" s="11">
        <v>2.2999999999999998</v>
      </c>
      <c r="D117" s="11">
        <v>1.4</v>
      </c>
      <c r="E117" s="65">
        <v>34</v>
      </c>
      <c r="F117" s="65">
        <v>14</v>
      </c>
      <c r="G117" s="11">
        <v>3.2</v>
      </c>
      <c r="H117" s="65">
        <v>131</v>
      </c>
      <c r="I117" s="11">
        <v>0.4</v>
      </c>
      <c r="J117" s="68">
        <v>75</v>
      </c>
    </row>
    <row r="118" spans="1:10" x14ac:dyDescent="0.25">
      <c r="A118" s="34">
        <v>45402</v>
      </c>
      <c r="B118" s="10">
        <v>0.1</v>
      </c>
      <c r="C118" s="11">
        <v>0</v>
      </c>
      <c r="D118" s="11">
        <v>0.7</v>
      </c>
      <c r="E118" s="11">
        <v>2.5</v>
      </c>
      <c r="F118" s="11">
        <v>5.9</v>
      </c>
      <c r="G118" s="11">
        <v>0.5</v>
      </c>
      <c r="H118" s="11">
        <v>3.5</v>
      </c>
      <c r="I118" s="11">
        <v>0.3</v>
      </c>
      <c r="J118" s="12">
        <v>3.4</v>
      </c>
    </row>
    <row r="119" spans="1:10" x14ac:dyDescent="0.25">
      <c r="A119" s="34">
        <v>45403</v>
      </c>
      <c r="B119" s="10">
        <v>1</v>
      </c>
      <c r="C119" s="11">
        <v>0.1</v>
      </c>
      <c r="D119" s="11">
        <v>0</v>
      </c>
      <c r="E119" s="11">
        <v>2.8</v>
      </c>
      <c r="F119" s="11">
        <v>1</v>
      </c>
      <c r="G119" s="11">
        <v>0.1</v>
      </c>
      <c r="H119" s="11">
        <v>2.8</v>
      </c>
      <c r="I119" s="11">
        <v>0</v>
      </c>
      <c r="J119" s="12">
        <v>5.5</v>
      </c>
    </row>
    <row r="120" spans="1:10" x14ac:dyDescent="0.25">
      <c r="A120" s="34">
        <v>45404</v>
      </c>
      <c r="B120" s="10">
        <v>0.5</v>
      </c>
      <c r="C120" s="11">
        <v>0.1</v>
      </c>
      <c r="D120" s="11">
        <v>0.7</v>
      </c>
      <c r="E120" s="11">
        <v>4.5999999999999996</v>
      </c>
      <c r="F120" s="11">
        <v>3.8</v>
      </c>
      <c r="G120" s="11">
        <v>0.4</v>
      </c>
      <c r="H120" s="11">
        <v>3.9</v>
      </c>
      <c r="I120" s="11">
        <v>1</v>
      </c>
      <c r="J120" s="12">
        <v>7.9</v>
      </c>
    </row>
    <row r="121" spans="1:10" x14ac:dyDescent="0.25">
      <c r="A121" s="34">
        <v>45405</v>
      </c>
      <c r="B121" s="10">
        <v>0.6</v>
      </c>
      <c r="C121" s="11">
        <v>0.1</v>
      </c>
      <c r="D121" s="11">
        <v>2</v>
      </c>
      <c r="E121" s="11">
        <v>5.6</v>
      </c>
      <c r="F121" s="11">
        <v>8.1</v>
      </c>
      <c r="G121" s="11">
        <v>1.4</v>
      </c>
      <c r="H121" s="65">
        <v>21</v>
      </c>
      <c r="I121" s="11">
        <v>1.2</v>
      </c>
      <c r="J121" s="68">
        <v>11</v>
      </c>
    </row>
    <row r="122" spans="1:10" x14ac:dyDescent="0.25">
      <c r="A122" s="34">
        <v>45406</v>
      </c>
      <c r="B122" s="10">
        <v>1</v>
      </c>
      <c r="C122" s="11">
        <v>0.1</v>
      </c>
      <c r="D122" s="11">
        <v>0.3</v>
      </c>
      <c r="E122" s="65">
        <v>9.5</v>
      </c>
      <c r="F122" s="11">
        <v>6.3</v>
      </c>
      <c r="G122" s="11">
        <v>0.7</v>
      </c>
      <c r="H122" s="65">
        <v>13</v>
      </c>
      <c r="I122" s="11">
        <v>3</v>
      </c>
      <c r="J122" s="12">
        <v>5.8</v>
      </c>
    </row>
    <row r="123" spans="1:10" x14ac:dyDescent="0.25">
      <c r="A123" s="34">
        <v>45407</v>
      </c>
      <c r="B123" s="70">
        <v>15</v>
      </c>
      <c r="C123" s="11">
        <v>4.9000000000000004</v>
      </c>
      <c r="D123" s="11">
        <v>5.7</v>
      </c>
      <c r="E123" s="65">
        <v>189</v>
      </c>
      <c r="F123" s="11">
        <v>8.4</v>
      </c>
      <c r="G123" s="11">
        <v>6.7</v>
      </c>
      <c r="H123" s="65">
        <v>400</v>
      </c>
      <c r="I123" s="11">
        <v>0.4</v>
      </c>
      <c r="J123" s="68">
        <v>445</v>
      </c>
    </row>
    <row r="124" spans="1:10" x14ac:dyDescent="0.25">
      <c r="A124" s="34">
        <v>45408</v>
      </c>
      <c r="B124" s="10">
        <v>6.4</v>
      </c>
      <c r="C124" s="11">
        <v>2.8</v>
      </c>
      <c r="D124" s="11">
        <v>1.5</v>
      </c>
      <c r="E124" s="65">
        <v>65</v>
      </c>
      <c r="F124" s="11">
        <v>4.7</v>
      </c>
      <c r="G124" s="11">
        <v>2.6</v>
      </c>
      <c r="H124" s="65">
        <v>216</v>
      </c>
      <c r="I124" s="11">
        <v>1.2</v>
      </c>
      <c r="J124" s="68">
        <v>205</v>
      </c>
    </row>
    <row r="125" spans="1:10" x14ac:dyDescent="0.25">
      <c r="A125" s="34">
        <v>45409</v>
      </c>
      <c r="B125" s="10">
        <v>0.5</v>
      </c>
      <c r="C125" s="11">
        <v>0.1</v>
      </c>
      <c r="D125" s="11">
        <v>-1.1000000000000001</v>
      </c>
      <c r="E125" s="11">
        <v>8.1999999999999993</v>
      </c>
      <c r="F125" s="11">
        <v>2.4</v>
      </c>
      <c r="G125" s="11">
        <v>0</v>
      </c>
      <c r="H125" s="11">
        <v>3.7</v>
      </c>
      <c r="I125" s="11">
        <v>0.6</v>
      </c>
      <c r="J125" s="68">
        <v>22</v>
      </c>
    </row>
    <row r="126" spans="1:10" x14ac:dyDescent="0.25">
      <c r="A126" s="34">
        <v>45410</v>
      </c>
      <c r="B126" s="70">
        <v>12</v>
      </c>
      <c r="C126" s="11">
        <v>3</v>
      </c>
      <c r="D126" s="11">
        <v>7.8</v>
      </c>
      <c r="E126" s="65">
        <v>293</v>
      </c>
      <c r="F126" s="65">
        <v>16</v>
      </c>
      <c r="G126" s="11">
        <v>9.4</v>
      </c>
      <c r="H126" s="65">
        <v>353</v>
      </c>
      <c r="I126" s="11">
        <v>3.2</v>
      </c>
      <c r="J126" s="68">
        <v>609</v>
      </c>
    </row>
    <row r="127" spans="1:10" x14ac:dyDescent="0.25">
      <c r="A127" s="34">
        <v>45411</v>
      </c>
      <c r="B127" s="10">
        <v>4</v>
      </c>
      <c r="C127" s="11">
        <v>0.5</v>
      </c>
      <c r="D127" s="11">
        <v>5.3</v>
      </c>
      <c r="E127" s="65">
        <v>50</v>
      </c>
      <c r="F127" s="65">
        <v>13</v>
      </c>
      <c r="G127" s="11">
        <v>1.7</v>
      </c>
      <c r="H127" s="65">
        <v>27</v>
      </c>
      <c r="I127" s="11">
        <v>0.2</v>
      </c>
      <c r="J127" s="68">
        <v>74</v>
      </c>
    </row>
    <row r="128" spans="1:10" ht="13.8" thickBot="1" x14ac:dyDescent="0.3">
      <c r="A128" s="38">
        <v>45412</v>
      </c>
      <c r="B128" s="39">
        <v>2.7</v>
      </c>
      <c r="C128" s="40">
        <v>0.3</v>
      </c>
      <c r="D128" s="40">
        <v>2.7</v>
      </c>
      <c r="E128" s="66">
        <v>32</v>
      </c>
      <c r="F128" s="40">
        <v>7.3</v>
      </c>
      <c r="G128" s="40">
        <v>2.1</v>
      </c>
      <c r="H128" s="66">
        <v>21</v>
      </c>
      <c r="I128" s="40">
        <v>1.1000000000000001</v>
      </c>
      <c r="J128" s="69">
        <v>54</v>
      </c>
    </row>
    <row r="129" spans="1:11" x14ac:dyDescent="0.25">
      <c r="A129" s="42">
        <v>45413</v>
      </c>
      <c r="B129" s="35">
        <v>0.9</v>
      </c>
      <c r="C129" s="36">
        <v>0.3</v>
      </c>
      <c r="D129" s="36">
        <v>1.7</v>
      </c>
      <c r="E129" s="64">
        <v>29</v>
      </c>
      <c r="F129" s="36">
        <v>9.1999999999999993</v>
      </c>
      <c r="G129" s="36">
        <v>2.8</v>
      </c>
      <c r="H129" s="64">
        <v>14</v>
      </c>
      <c r="I129" s="36">
        <v>1.3</v>
      </c>
      <c r="J129" s="67">
        <v>33</v>
      </c>
    </row>
    <row r="130" spans="1:11" x14ac:dyDescent="0.25">
      <c r="A130" s="34">
        <v>45414</v>
      </c>
      <c r="B130" s="10">
        <v>3.8</v>
      </c>
      <c r="C130" s="11">
        <v>1.5</v>
      </c>
      <c r="D130" s="11">
        <v>6</v>
      </c>
      <c r="E130" s="65">
        <v>36</v>
      </c>
      <c r="F130" s="65">
        <v>18</v>
      </c>
      <c r="G130" s="11">
        <v>5.6</v>
      </c>
      <c r="H130" s="65">
        <v>171</v>
      </c>
      <c r="I130" s="11">
        <v>0.6</v>
      </c>
      <c r="J130" s="68">
        <v>136</v>
      </c>
    </row>
    <row r="131" spans="1:11" x14ac:dyDescent="0.25">
      <c r="A131" s="34">
        <v>45415</v>
      </c>
      <c r="B131" s="70">
        <v>27</v>
      </c>
      <c r="C131" s="11">
        <v>5.8</v>
      </c>
      <c r="D131" s="11">
        <v>3.7</v>
      </c>
      <c r="E131" s="65">
        <v>165</v>
      </c>
      <c r="F131" s="11">
        <v>3.7</v>
      </c>
      <c r="G131" s="11">
        <v>8</v>
      </c>
      <c r="H131" s="65">
        <v>615</v>
      </c>
      <c r="I131" s="11">
        <v>1.2</v>
      </c>
      <c r="J131" s="68">
        <v>577</v>
      </c>
      <c r="K131" s="43"/>
    </row>
    <row r="132" spans="1:11" x14ac:dyDescent="0.25">
      <c r="A132" s="34">
        <v>45416</v>
      </c>
      <c r="B132" s="10">
        <v>4.5999999999999996</v>
      </c>
      <c r="C132" s="11">
        <v>0.3</v>
      </c>
      <c r="D132" s="11">
        <v>1.2</v>
      </c>
      <c r="E132" s="65">
        <v>14</v>
      </c>
      <c r="F132" s="11">
        <v>2.1</v>
      </c>
      <c r="G132" s="11">
        <v>0.8</v>
      </c>
      <c r="H132" s="65">
        <v>14</v>
      </c>
      <c r="I132" s="11">
        <v>0.6</v>
      </c>
      <c r="J132" s="68">
        <v>29</v>
      </c>
    </row>
    <row r="133" spans="1:11" x14ac:dyDescent="0.25">
      <c r="A133" s="34">
        <v>45417</v>
      </c>
      <c r="B133" s="10">
        <v>3.2</v>
      </c>
      <c r="C133" s="11">
        <v>0.8</v>
      </c>
      <c r="D133" s="11">
        <v>1.6</v>
      </c>
      <c r="E133" s="65">
        <v>30</v>
      </c>
      <c r="F133" s="11">
        <v>7.4</v>
      </c>
      <c r="G133" s="11">
        <v>3.6</v>
      </c>
      <c r="H133" s="65">
        <v>68</v>
      </c>
      <c r="I133" s="11">
        <v>0.4</v>
      </c>
      <c r="J133" s="68">
        <v>91</v>
      </c>
    </row>
    <row r="134" spans="1:11" x14ac:dyDescent="0.25">
      <c r="A134" s="34">
        <v>45418</v>
      </c>
      <c r="B134" s="10">
        <v>1.6</v>
      </c>
      <c r="C134" s="11">
        <v>0.4</v>
      </c>
      <c r="D134" s="11">
        <v>2.5</v>
      </c>
      <c r="E134" s="65">
        <v>13</v>
      </c>
      <c r="F134" s="11">
        <v>8.9</v>
      </c>
      <c r="G134" s="11">
        <v>1.7</v>
      </c>
      <c r="H134" s="65">
        <v>22</v>
      </c>
      <c r="I134" s="11">
        <v>2.2000000000000002</v>
      </c>
      <c r="J134" s="68">
        <v>54</v>
      </c>
    </row>
    <row r="135" spans="1:11" x14ac:dyDescent="0.25">
      <c r="A135" s="34">
        <v>45419</v>
      </c>
      <c r="B135" s="10">
        <v>0.4</v>
      </c>
      <c r="C135" s="11">
        <v>0.1</v>
      </c>
      <c r="D135" s="11">
        <v>4.2</v>
      </c>
      <c r="E135" s="11">
        <v>4.9000000000000004</v>
      </c>
      <c r="F135" s="11">
        <v>4</v>
      </c>
      <c r="G135" s="11">
        <v>0.4</v>
      </c>
      <c r="H135" s="11">
        <v>3.4</v>
      </c>
      <c r="I135" s="11">
        <v>0</v>
      </c>
      <c r="J135" s="68">
        <v>10</v>
      </c>
    </row>
    <row r="136" spans="1:11" x14ac:dyDescent="0.25">
      <c r="A136" s="34">
        <v>45420</v>
      </c>
      <c r="B136" s="10">
        <v>0.4</v>
      </c>
      <c r="C136" s="11">
        <v>0.1</v>
      </c>
      <c r="D136" s="11">
        <v>2.2000000000000002</v>
      </c>
      <c r="E136" s="11">
        <v>6.2</v>
      </c>
      <c r="F136" s="11">
        <v>7.5</v>
      </c>
      <c r="G136" s="11">
        <v>1.1000000000000001</v>
      </c>
      <c r="H136" s="11">
        <v>3.2</v>
      </c>
      <c r="I136" s="11">
        <v>0</v>
      </c>
      <c r="J136" s="68">
        <v>13</v>
      </c>
    </row>
    <row r="137" spans="1:11" x14ac:dyDescent="0.25">
      <c r="A137" s="34">
        <v>45421</v>
      </c>
      <c r="B137" s="10">
        <v>0.8</v>
      </c>
      <c r="C137" s="11">
        <v>0.2</v>
      </c>
      <c r="D137" s="11">
        <v>0.9</v>
      </c>
      <c r="E137" s="11">
        <v>6.2</v>
      </c>
      <c r="F137" s="11">
        <v>3.6</v>
      </c>
      <c r="G137" s="11">
        <v>0.8</v>
      </c>
      <c r="H137" s="11">
        <v>9.3000000000000007</v>
      </c>
      <c r="I137" s="11">
        <v>0.6</v>
      </c>
      <c r="J137" s="68">
        <v>15</v>
      </c>
    </row>
    <row r="138" spans="1:11" x14ac:dyDescent="0.25">
      <c r="A138" s="34">
        <v>45422</v>
      </c>
      <c r="B138" s="10">
        <v>0.6</v>
      </c>
      <c r="C138" s="11">
        <v>0.1</v>
      </c>
      <c r="D138" s="11">
        <v>0.9</v>
      </c>
      <c r="E138" s="11">
        <v>6.4</v>
      </c>
      <c r="F138" s="11">
        <v>5.4</v>
      </c>
      <c r="G138" s="11">
        <v>0.7</v>
      </c>
      <c r="H138" s="11">
        <v>5.2</v>
      </c>
      <c r="I138" s="11">
        <v>1.2</v>
      </c>
      <c r="J138" s="68">
        <v>13</v>
      </c>
    </row>
    <row r="139" spans="1:11" x14ac:dyDescent="0.25">
      <c r="A139" s="34">
        <v>45423</v>
      </c>
      <c r="B139" s="10">
        <v>0.5</v>
      </c>
      <c r="C139" s="11">
        <v>0.1</v>
      </c>
      <c r="D139" s="11">
        <v>0.9</v>
      </c>
      <c r="E139" s="11">
        <v>5.4</v>
      </c>
      <c r="F139" s="11">
        <v>7.2</v>
      </c>
      <c r="G139" s="11">
        <v>0.5</v>
      </c>
      <c r="H139" s="11">
        <v>4.5999999999999996</v>
      </c>
      <c r="I139" s="11">
        <v>0.6</v>
      </c>
      <c r="J139" s="68">
        <v>14</v>
      </c>
    </row>
    <row r="140" spans="1:11" x14ac:dyDescent="0.25">
      <c r="A140" s="34">
        <v>45424</v>
      </c>
      <c r="B140" s="10">
        <v>1.2</v>
      </c>
      <c r="C140" s="11">
        <v>1</v>
      </c>
      <c r="D140" s="11">
        <v>1.4</v>
      </c>
      <c r="E140" s="65">
        <v>21</v>
      </c>
      <c r="F140" s="11">
        <v>6.9</v>
      </c>
      <c r="G140" s="11">
        <v>1</v>
      </c>
      <c r="H140" s="65">
        <v>32</v>
      </c>
      <c r="I140" s="11">
        <v>0</v>
      </c>
      <c r="J140" s="68">
        <v>63</v>
      </c>
    </row>
    <row r="141" spans="1:11" x14ac:dyDescent="0.25">
      <c r="A141" s="34">
        <v>45425</v>
      </c>
      <c r="B141" s="10">
        <v>1.6</v>
      </c>
      <c r="C141" s="11">
        <v>0.6</v>
      </c>
      <c r="D141" s="11">
        <v>2.5</v>
      </c>
      <c r="E141" s="65">
        <v>30</v>
      </c>
      <c r="F141" s="11">
        <v>6.1</v>
      </c>
      <c r="G141" s="11">
        <v>1.8</v>
      </c>
      <c r="H141" s="65">
        <v>45</v>
      </c>
      <c r="I141" s="11">
        <v>0.2</v>
      </c>
      <c r="J141" s="68">
        <v>161</v>
      </c>
    </row>
    <row r="142" spans="1:11" x14ac:dyDescent="0.25">
      <c r="A142" s="34">
        <v>45426</v>
      </c>
      <c r="B142" s="10">
        <v>1.6</v>
      </c>
      <c r="C142" s="11">
        <v>2.1</v>
      </c>
      <c r="D142" s="11">
        <v>3.4</v>
      </c>
      <c r="E142" s="65">
        <v>63</v>
      </c>
      <c r="F142" s="11">
        <v>9.6</v>
      </c>
      <c r="G142" s="11">
        <v>5.6</v>
      </c>
      <c r="H142" s="65">
        <v>54</v>
      </c>
      <c r="I142" s="11">
        <v>0.4</v>
      </c>
      <c r="J142" s="68">
        <v>203</v>
      </c>
    </row>
    <row r="143" spans="1:11" x14ac:dyDescent="0.25">
      <c r="A143" s="34">
        <v>45427</v>
      </c>
      <c r="B143" s="10">
        <v>2</v>
      </c>
      <c r="C143" s="11">
        <v>0.7</v>
      </c>
      <c r="D143" s="11">
        <v>5</v>
      </c>
      <c r="E143" s="65">
        <v>74</v>
      </c>
      <c r="F143" s="11">
        <v>4.8</v>
      </c>
      <c r="G143" s="11">
        <v>3.4</v>
      </c>
      <c r="H143" s="65">
        <v>86</v>
      </c>
      <c r="I143" s="11">
        <v>0.1</v>
      </c>
      <c r="J143" s="68">
        <v>145</v>
      </c>
    </row>
    <row r="144" spans="1:11" x14ac:dyDescent="0.25">
      <c r="A144" s="34">
        <v>45428</v>
      </c>
      <c r="B144" s="10">
        <v>3.1</v>
      </c>
      <c r="C144" s="11">
        <v>0.9</v>
      </c>
      <c r="D144" s="11">
        <v>3</v>
      </c>
      <c r="E144" s="65">
        <v>50</v>
      </c>
      <c r="F144" s="11">
        <v>3.7</v>
      </c>
      <c r="G144" s="11">
        <v>2.4</v>
      </c>
      <c r="H144" s="65">
        <v>111</v>
      </c>
      <c r="I144" s="11">
        <v>1.1000000000000001</v>
      </c>
      <c r="J144" s="68">
        <v>92</v>
      </c>
    </row>
    <row r="145" spans="1:10" x14ac:dyDescent="0.25">
      <c r="A145" s="34">
        <v>45429</v>
      </c>
      <c r="B145" s="10">
        <v>0.3</v>
      </c>
      <c r="C145" s="11">
        <v>0</v>
      </c>
      <c r="D145" s="11">
        <v>1.3</v>
      </c>
      <c r="E145" s="11">
        <v>5.3</v>
      </c>
      <c r="F145" s="11">
        <v>8.3000000000000007</v>
      </c>
      <c r="G145" s="11">
        <v>2.7</v>
      </c>
      <c r="H145" s="11">
        <v>2.4</v>
      </c>
      <c r="I145" s="11">
        <v>0.5</v>
      </c>
      <c r="J145" s="68">
        <v>11</v>
      </c>
    </row>
    <row r="146" spans="1:10" x14ac:dyDescent="0.25">
      <c r="A146" s="34">
        <v>45430</v>
      </c>
      <c r="B146" s="10">
        <v>0.8</v>
      </c>
      <c r="C146" s="11">
        <v>0.2</v>
      </c>
      <c r="D146" s="11">
        <v>3.2</v>
      </c>
      <c r="E146" s="11">
        <v>8</v>
      </c>
      <c r="F146" s="11">
        <v>4.5999999999999996</v>
      </c>
      <c r="G146" s="11">
        <v>8.6</v>
      </c>
      <c r="H146" s="65">
        <v>21</v>
      </c>
      <c r="I146" s="11">
        <v>3.8</v>
      </c>
      <c r="J146" s="68">
        <v>17</v>
      </c>
    </row>
    <row r="147" spans="1:10" x14ac:dyDescent="0.25">
      <c r="A147" s="34">
        <v>45431</v>
      </c>
      <c r="B147" s="10">
        <v>2.5</v>
      </c>
      <c r="C147" s="11">
        <v>0.2</v>
      </c>
      <c r="D147" s="11">
        <v>2</v>
      </c>
      <c r="E147" s="11">
        <v>4.8</v>
      </c>
      <c r="F147" s="11">
        <v>4.5999999999999996</v>
      </c>
      <c r="G147" s="11">
        <v>3.4</v>
      </c>
      <c r="H147" s="65">
        <v>20</v>
      </c>
      <c r="I147" s="11">
        <v>22</v>
      </c>
      <c r="J147" s="68">
        <v>19</v>
      </c>
    </row>
    <row r="148" spans="1:10" x14ac:dyDescent="0.25">
      <c r="A148" s="34">
        <v>45432</v>
      </c>
      <c r="B148" s="10">
        <v>0.4</v>
      </c>
      <c r="C148" s="11">
        <v>0.1</v>
      </c>
      <c r="D148" s="11">
        <v>1</v>
      </c>
      <c r="E148" s="11">
        <v>3.2</v>
      </c>
      <c r="F148" s="11">
        <v>3.5</v>
      </c>
      <c r="G148" s="11">
        <v>0.8</v>
      </c>
      <c r="H148" s="11">
        <v>2.2999999999999998</v>
      </c>
      <c r="I148" s="11">
        <v>0</v>
      </c>
      <c r="J148" s="68">
        <v>9.8000000000000007</v>
      </c>
    </row>
    <row r="149" spans="1:10" x14ac:dyDescent="0.25">
      <c r="A149" s="34">
        <v>45433</v>
      </c>
      <c r="B149" s="10">
        <v>2.5</v>
      </c>
      <c r="C149" s="11">
        <v>1.1000000000000001</v>
      </c>
      <c r="D149" s="11">
        <v>3.3</v>
      </c>
      <c r="E149" s="65">
        <v>41</v>
      </c>
      <c r="F149" s="11">
        <v>6.7</v>
      </c>
      <c r="G149" s="11">
        <v>5.2</v>
      </c>
      <c r="H149" s="65">
        <v>81</v>
      </c>
      <c r="I149" s="11">
        <v>0.1</v>
      </c>
      <c r="J149" s="68">
        <v>92</v>
      </c>
    </row>
    <row r="150" spans="1:10" x14ac:dyDescent="0.25">
      <c r="A150" s="34">
        <v>45434</v>
      </c>
      <c r="B150" s="70">
        <v>16</v>
      </c>
      <c r="C150" s="11">
        <v>7.3</v>
      </c>
      <c r="D150" s="11">
        <v>7</v>
      </c>
      <c r="E150" s="65">
        <v>190</v>
      </c>
      <c r="F150" s="11">
        <v>7.9</v>
      </c>
      <c r="G150" s="11">
        <v>7.6</v>
      </c>
      <c r="H150" s="65">
        <v>915</v>
      </c>
      <c r="I150" s="11">
        <v>1</v>
      </c>
      <c r="J150" s="68">
        <v>808</v>
      </c>
    </row>
    <row r="151" spans="1:10" x14ac:dyDescent="0.25">
      <c r="A151" s="34">
        <v>45435</v>
      </c>
      <c r="B151" s="10">
        <v>8.8000000000000007</v>
      </c>
      <c r="C151" s="11">
        <v>3.1</v>
      </c>
      <c r="D151" s="11">
        <v>7.4</v>
      </c>
      <c r="E151" s="65">
        <v>167</v>
      </c>
      <c r="F151" s="11">
        <v>9.3000000000000007</v>
      </c>
      <c r="G151" s="11">
        <v>7.3</v>
      </c>
      <c r="H151" s="65">
        <v>468</v>
      </c>
      <c r="I151" s="11">
        <v>1.1000000000000001</v>
      </c>
      <c r="J151" s="68">
        <v>732</v>
      </c>
    </row>
    <row r="152" spans="1:10" x14ac:dyDescent="0.25">
      <c r="A152" s="34">
        <v>45436</v>
      </c>
      <c r="B152" s="10">
        <v>1.4</v>
      </c>
      <c r="C152" s="11">
        <v>0.3</v>
      </c>
      <c r="D152" s="11">
        <v>1.9</v>
      </c>
      <c r="E152" s="11">
        <v>8.8000000000000007</v>
      </c>
      <c r="F152" s="11">
        <v>7</v>
      </c>
      <c r="G152" s="11">
        <v>2.2999999999999998</v>
      </c>
      <c r="H152" s="65">
        <v>16</v>
      </c>
      <c r="I152" s="11">
        <v>0.4</v>
      </c>
      <c r="J152" s="68">
        <v>27</v>
      </c>
    </row>
    <row r="153" spans="1:10" x14ac:dyDescent="0.25">
      <c r="A153" s="34">
        <v>45437</v>
      </c>
      <c r="B153" s="10">
        <v>4.5</v>
      </c>
      <c r="C153" s="11">
        <v>1.7</v>
      </c>
      <c r="D153" s="11">
        <v>4.2</v>
      </c>
      <c r="E153" s="65">
        <v>45</v>
      </c>
      <c r="F153" s="11">
        <v>2</v>
      </c>
      <c r="G153" s="11">
        <v>6.5</v>
      </c>
      <c r="H153" s="65">
        <v>129</v>
      </c>
      <c r="I153" s="11">
        <v>0.9</v>
      </c>
      <c r="J153" s="68">
        <v>68</v>
      </c>
    </row>
    <row r="154" spans="1:10" x14ac:dyDescent="0.25">
      <c r="A154" s="34">
        <v>45438</v>
      </c>
      <c r="B154" s="10">
        <v>3.5</v>
      </c>
      <c r="C154" s="11">
        <v>1</v>
      </c>
      <c r="D154" s="11">
        <v>2.8</v>
      </c>
      <c r="E154" s="65">
        <v>27</v>
      </c>
      <c r="F154" s="11">
        <v>2.2000000000000002</v>
      </c>
      <c r="G154" s="11">
        <v>4.9000000000000004</v>
      </c>
      <c r="H154" s="65">
        <v>71</v>
      </c>
      <c r="I154" s="11">
        <v>0.6</v>
      </c>
      <c r="J154" s="68">
        <v>72</v>
      </c>
    </row>
    <row r="155" spans="1:10" x14ac:dyDescent="0.25">
      <c r="A155" s="34">
        <v>45439</v>
      </c>
      <c r="B155" s="10">
        <v>8.8000000000000007</v>
      </c>
      <c r="C155" s="11">
        <v>4.0999999999999996</v>
      </c>
      <c r="D155" s="11">
        <v>7.2</v>
      </c>
      <c r="E155" s="65">
        <v>136</v>
      </c>
      <c r="F155" s="11">
        <v>5.7</v>
      </c>
      <c r="G155" s="11">
        <v>9.6</v>
      </c>
      <c r="H155" s="65">
        <v>420</v>
      </c>
      <c r="I155" s="11">
        <v>0.7</v>
      </c>
      <c r="J155" s="68">
        <v>435</v>
      </c>
    </row>
    <row r="156" spans="1:10" x14ac:dyDescent="0.25">
      <c r="A156" s="34">
        <v>45440</v>
      </c>
      <c r="B156" s="10">
        <v>1.4</v>
      </c>
      <c r="C156" s="11">
        <v>2.2999999999999998</v>
      </c>
      <c r="D156" s="11">
        <v>4</v>
      </c>
      <c r="E156" s="65">
        <v>70</v>
      </c>
      <c r="F156" s="11">
        <v>6.3</v>
      </c>
      <c r="G156" s="11">
        <v>3.3</v>
      </c>
      <c r="H156" s="65">
        <v>177</v>
      </c>
      <c r="I156" s="11">
        <v>0.3</v>
      </c>
      <c r="J156" s="68">
        <v>189</v>
      </c>
    </row>
    <row r="157" spans="1:10" x14ac:dyDescent="0.25">
      <c r="A157" s="34">
        <v>45441</v>
      </c>
      <c r="B157" s="10">
        <v>6.5</v>
      </c>
      <c r="C157" s="11">
        <v>7.9</v>
      </c>
      <c r="D157" s="11">
        <v>2.2000000000000002</v>
      </c>
      <c r="E157" s="65">
        <v>86</v>
      </c>
      <c r="F157" s="11">
        <v>4.2</v>
      </c>
      <c r="G157" s="11">
        <v>4.2</v>
      </c>
      <c r="H157" s="65">
        <v>545</v>
      </c>
      <c r="I157" s="11">
        <v>7.9</v>
      </c>
      <c r="J157" s="68">
        <v>335</v>
      </c>
    </row>
    <row r="158" spans="1:10" x14ac:dyDescent="0.25">
      <c r="A158" s="34">
        <v>45442</v>
      </c>
      <c r="B158" s="10">
        <v>1.7</v>
      </c>
      <c r="C158" s="11">
        <v>0.4</v>
      </c>
      <c r="D158" s="11">
        <v>2.2999999999999998</v>
      </c>
      <c r="E158" s="65">
        <v>26</v>
      </c>
      <c r="F158" s="65">
        <v>15</v>
      </c>
      <c r="G158" s="11">
        <v>8.1</v>
      </c>
      <c r="H158" s="65">
        <v>93</v>
      </c>
      <c r="I158" s="11">
        <v>5.7</v>
      </c>
      <c r="J158" s="68">
        <v>64</v>
      </c>
    </row>
    <row r="159" spans="1:10" ht="13.8" thickBot="1" x14ac:dyDescent="0.3">
      <c r="A159" s="38">
        <v>45443</v>
      </c>
      <c r="B159" s="39">
        <v>0.5</v>
      </c>
      <c r="C159" s="40">
        <v>0</v>
      </c>
      <c r="D159" s="40">
        <v>0.9</v>
      </c>
      <c r="E159" s="40">
        <v>5.4</v>
      </c>
      <c r="F159" s="40">
        <v>5.6</v>
      </c>
      <c r="G159" s="40">
        <v>1.7</v>
      </c>
      <c r="H159" s="66">
        <v>12</v>
      </c>
      <c r="I159" s="40">
        <v>2.6</v>
      </c>
      <c r="J159" s="69">
        <v>15</v>
      </c>
    </row>
    <row r="160" spans="1:10" x14ac:dyDescent="0.25">
      <c r="A160" s="42">
        <v>45444</v>
      </c>
      <c r="B160" s="35">
        <v>0.4</v>
      </c>
      <c r="C160" s="36">
        <v>0.1</v>
      </c>
      <c r="D160" s="36">
        <v>0.6</v>
      </c>
      <c r="E160" s="36">
        <v>1.4</v>
      </c>
      <c r="F160" s="36">
        <v>1.9</v>
      </c>
      <c r="G160" s="36">
        <v>0.9</v>
      </c>
      <c r="H160" s="36">
        <v>1.7</v>
      </c>
      <c r="I160" s="36">
        <v>0.2</v>
      </c>
      <c r="J160" s="37">
        <v>3.6</v>
      </c>
    </row>
    <row r="161" spans="1:10" x14ac:dyDescent="0.25">
      <c r="A161" s="34">
        <v>45445</v>
      </c>
      <c r="B161" s="10">
        <v>0.1</v>
      </c>
      <c r="C161" s="11">
        <v>0</v>
      </c>
      <c r="D161" s="11">
        <v>0.2</v>
      </c>
      <c r="E161" s="11">
        <v>1.3</v>
      </c>
      <c r="F161" s="11">
        <v>1.3</v>
      </c>
      <c r="G161" s="11">
        <v>0.2</v>
      </c>
      <c r="H161" s="11">
        <v>0.8</v>
      </c>
      <c r="I161" s="11">
        <v>0.1</v>
      </c>
      <c r="J161" s="12">
        <v>3.8</v>
      </c>
    </row>
    <row r="162" spans="1:10" x14ac:dyDescent="0.25">
      <c r="A162" s="34">
        <v>45446</v>
      </c>
      <c r="B162" s="10">
        <v>0.5</v>
      </c>
      <c r="C162" s="11">
        <v>0.1</v>
      </c>
      <c r="D162" s="11">
        <v>1.5</v>
      </c>
      <c r="E162" s="65">
        <v>11</v>
      </c>
      <c r="F162" s="65">
        <v>17</v>
      </c>
      <c r="G162" s="11">
        <v>1.1000000000000001</v>
      </c>
      <c r="H162" s="65">
        <v>47</v>
      </c>
      <c r="I162" s="11">
        <v>3.8</v>
      </c>
      <c r="J162" s="68">
        <v>31</v>
      </c>
    </row>
    <row r="163" spans="1:10" x14ac:dyDescent="0.25">
      <c r="A163" s="34">
        <v>45447</v>
      </c>
      <c r="B163" s="10">
        <v>5.3</v>
      </c>
      <c r="C163" s="11">
        <v>2.7</v>
      </c>
      <c r="D163" s="11">
        <v>16</v>
      </c>
      <c r="E163" s="65">
        <v>341</v>
      </c>
      <c r="F163" s="65">
        <v>29</v>
      </c>
      <c r="G163" s="65">
        <v>19</v>
      </c>
      <c r="H163" s="65">
        <v>306</v>
      </c>
      <c r="I163" s="11">
        <v>1.7</v>
      </c>
      <c r="J163" s="68">
        <v>858</v>
      </c>
    </row>
    <row r="164" spans="1:10" x14ac:dyDescent="0.25">
      <c r="A164" s="34">
        <v>45448</v>
      </c>
      <c r="B164" s="10">
        <v>1</v>
      </c>
      <c r="C164" s="11">
        <v>0.4</v>
      </c>
      <c r="D164" s="11">
        <v>2.5</v>
      </c>
      <c r="E164" s="65">
        <v>19</v>
      </c>
      <c r="F164" s="65">
        <v>24</v>
      </c>
      <c r="G164" s="11">
        <v>3.5</v>
      </c>
      <c r="H164" s="65">
        <v>127</v>
      </c>
      <c r="I164" s="11">
        <v>7.2</v>
      </c>
      <c r="J164" s="68">
        <v>37</v>
      </c>
    </row>
    <row r="165" spans="1:10" x14ac:dyDescent="0.25">
      <c r="A165" s="34">
        <v>45449</v>
      </c>
      <c r="B165" s="10">
        <v>2.2999999999999998</v>
      </c>
      <c r="C165" s="11">
        <v>1</v>
      </c>
      <c r="D165" s="11">
        <v>2.4</v>
      </c>
      <c r="E165" s="65">
        <v>60</v>
      </c>
      <c r="F165" s="65">
        <v>16</v>
      </c>
      <c r="G165" s="11">
        <v>2.7</v>
      </c>
      <c r="H165" s="65">
        <v>118</v>
      </c>
      <c r="I165" s="11">
        <v>0.6</v>
      </c>
      <c r="J165" s="68">
        <v>83</v>
      </c>
    </row>
    <row r="166" spans="1:10" x14ac:dyDescent="0.25">
      <c r="A166" s="34">
        <v>45450</v>
      </c>
      <c r="B166" s="10">
        <v>4.2</v>
      </c>
      <c r="C166" s="11">
        <v>1.9</v>
      </c>
      <c r="D166" s="11">
        <v>7.3</v>
      </c>
      <c r="E166" s="65">
        <v>185</v>
      </c>
      <c r="F166" s="65">
        <v>24</v>
      </c>
      <c r="G166" s="65">
        <v>10</v>
      </c>
      <c r="H166" s="65">
        <v>317</v>
      </c>
      <c r="I166" s="11">
        <v>16</v>
      </c>
      <c r="J166" s="68">
        <v>612</v>
      </c>
    </row>
    <row r="167" spans="1:10" x14ac:dyDescent="0.25">
      <c r="A167" s="34">
        <v>45451</v>
      </c>
      <c r="B167" s="10">
        <v>5.4</v>
      </c>
      <c r="C167" s="11">
        <v>4.5999999999999996</v>
      </c>
      <c r="D167" s="11">
        <v>3.8</v>
      </c>
      <c r="E167" s="65">
        <v>98</v>
      </c>
      <c r="F167" s="65">
        <v>23</v>
      </c>
      <c r="G167" s="11">
        <v>6.9</v>
      </c>
      <c r="H167" s="65">
        <v>502</v>
      </c>
      <c r="I167" s="11">
        <v>5.7</v>
      </c>
      <c r="J167" s="68">
        <v>361</v>
      </c>
    </row>
    <row r="168" spans="1:10" x14ac:dyDescent="0.25">
      <c r="A168" s="34">
        <v>45452</v>
      </c>
      <c r="B168" s="10">
        <v>2.8</v>
      </c>
      <c r="C168" s="11">
        <v>1.4</v>
      </c>
      <c r="D168" s="11">
        <v>4.9000000000000004</v>
      </c>
      <c r="E168" s="65">
        <v>56</v>
      </c>
      <c r="F168" s="65">
        <v>39</v>
      </c>
      <c r="G168" s="11">
        <v>5.4</v>
      </c>
      <c r="H168" s="65">
        <v>242</v>
      </c>
      <c r="I168" s="11">
        <v>0.7</v>
      </c>
      <c r="J168" s="68">
        <v>125</v>
      </c>
    </row>
    <row r="169" spans="1:10" x14ac:dyDescent="0.25">
      <c r="A169" s="34">
        <v>45453</v>
      </c>
      <c r="B169" s="10">
        <v>2.4</v>
      </c>
      <c r="C169" s="11">
        <v>1</v>
      </c>
      <c r="D169" s="11">
        <v>1.5</v>
      </c>
      <c r="E169" s="65">
        <v>56</v>
      </c>
      <c r="F169" s="11">
        <v>4.3</v>
      </c>
      <c r="G169" s="11">
        <v>6.2</v>
      </c>
      <c r="H169" s="65">
        <v>137</v>
      </c>
      <c r="I169" s="11">
        <v>4.5</v>
      </c>
      <c r="J169" s="68">
        <v>174</v>
      </c>
    </row>
    <row r="170" spans="1:10" x14ac:dyDescent="0.25">
      <c r="A170" s="34">
        <v>45454</v>
      </c>
      <c r="B170" s="70">
        <v>10</v>
      </c>
      <c r="C170" s="11">
        <v>1.3</v>
      </c>
      <c r="D170" s="11">
        <v>1.7</v>
      </c>
      <c r="E170" s="65">
        <v>34</v>
      </c>
      <c r="F170" s="65">
        <v>11</v>
      </c>
      <c r="G170" s="11">
        <v>8.3000000000000007</v>
      </c>
      <c r="H170" s="65">
        <v>198</v>
      </c>
      <c r="I170" s="11">
        <v>0.9</v>
      </c>
      <c r="J170" s="68">
        <v>145</v>
      </c>
    </row>
    <row r="171" spans="1:10" x14ac:dyDescent="0.25">
      <c r="A171" s="34">
        <v>45455</v>
      </c>
      <c r="B171" s="10">
        <v>3</v>
      </c>
      <c r="C171" s="11">
        <v>1.4</v>
      </c>
      <c r="D171" s="11">
        <v>3</v>
      </c>
      <c r="E171" s="65">
        <v>27</v>
      </c>
      <c r="F171" s="11">
        <v>9.1999999999999993</v>
      </c>
      <c r="G171" s="11">
        <v>5.5</v>
      </c>
      <c r="H171" s="65">
        <v>147</v>
      </c>
      <c r="I171" s="11">
        <v>2.6</v>
      </c>
      <c r="J171" s="68">
        <v>66</v>
      </c>
    </row>
    <row r="172" spans="1:10" x14ac:dyDescent="0.25">
      <c r="A172" s="34">
        <v>45456</v>
      </c>
      <c r="B172" s="10">
        <v>7.2</v>
      </c>
      <c r="C172" s="11">
        <v>7.5</v>
      </c>
      <c r="D172" s="11">
        <v>10</v>
      </c>
      <c r="E172" s="65">
        <v>308</v>
      </c>
      <c r="F172" s="65">
        <v>22</v>
      </c>
      <c r="G172" s="65">
        <v>14</v>
      </c>
      <c r="H172" s="65">
        <v>390</v>
      </c>
      <c r="I172" s="11">
        <v>0.9</v>
      </c>
      <c r="J172" s="68">
        <v>636</v>
      </c>
    </row>
    <row r="173" spans="1:10" x14ac:dyDescent="0.25">
      <c r="A173" s="34">
        <v>45457</v>
      </c>
      <c r="B173" s="10">
        <v>0.8</v>
      </c>
      <c r="C173" s="11">
        <v>2.9</v>
      </c>
      <c r="D173" s="11">
        <v>2.4</v>
      </c>
      <c r="E173" s="65">
        <v>102</v>
      </c>
      <c r="F173" s="11">
        <v>9.4</v>
      </c>
      <c r="G173" s="11">
        <v>4.8</v>
      </c>
      <c r="H173" s="65">
        <v>188</v>
      </c>
      <c r="I173" s="11">
        <v>-0.1</v>
      </c>
      <c r="J173" s="68">
        <v>504</v>
      </c>
    </row>
    <row r="174" spans="1:10" x14ac:dyDescent="0.25">
      <c r="A174" s="34">
        <v>45458</v>
      </c>
      <c r="B174" s="10">
        <v>6.4</v>
      </c>
      <c r="C174" s="11">
        <v>12</v>
      </c>
      <c r="D174" s="11">
        <v>3.9</v>
      </c>
      <c r="E174" s="65">
        <v>152</v>
      </c>
      <c r="F174" s="11">
        <v>9.1999999999999993</v>
      </c>
      <c r="G174" s="11">
        <v>6.4</v>
      </c>
      <c r="H174" s="65">
        <v>533</v>
      </c>
      <c r="I174" s="11">
        <v>0.6</v>
      </c>
      <c r="J174" s="68">
        <v>1231</v>
      </c>
    </row>
    <row r="175" spans="1:10" x14ac:dyDescent="0.25">
      <c r="A175" s="34">
        <v>45459</v>
      </c>
      <c r="B175" s="10">
        <v>1.9</v>
      </c>
      <c r="C175" s="11">
        <v>1.7</v>
      </c>
      <c r="D175" s="11">
        <v>1.1000000000000001</v>
      </c>
      <c r="E175" s="65">
        <v>33</v>
      </c>
      <c r="F175" s="11">
        <v>2.5</v>
      </c>
      <c r="G175" s="11">
        <v>2</v>
      </c>
      <c r="H175" s="65">
        <v>104</v>
      </c>
      <c r="I175" s="11">
        <v>0.6</v>
      </c>
      <c r="J175" s="68">
        <v>180</v>
      </c>
    </row>
    <row r="176" spans="1:10" x14ac:dyDescent="0.25">
      <c r="A176" s="34">
        <v>45460</v>
      </c>
      <c r="B176" s="10">
        <v>2.8</v>
      </c>
      <c r="C176" s="11">
        <v>9.5</v>
      </c>
      <c r="D176" s="11">
        <v>2.9</v>
      </c>
      <c r="E176" s="65">
        <v>120</v>
      </c>
      <c r="F176" s="11">
        <v>7.2</v>
      </c>
      <c r="G176" s="11">
        <v>6.3</v>
      </c>
      <c r="H176" s="65">
        <v>310</v>
      </c>
      <c r="I176" s="11">
        <v>0.4</v>
      </c>
      <c r="J176" s="68">
        <v>304</v>
      </c>
    </row>
    <row r="177" spans="1:10" x14ac:dyDescent="0.25">
      <c r="A177" s="34">
        <v>45461</v>
      </c>
      <c r="B177" s="10">
        <v>0.6</v>
      </c>
      <c r="C177" s="11">
        <v>0</v>
      </c>
      <c r="D177" s="11">
        <v>1</v>
      </c>
      <c r="E177" s="11">
        <v>3.6</v>
      </c>
      <c r="F177" s="11">
        <v>2.6</v>
      </c>
      <c r="G177" s="11">
        <v>3.1</v>
      </c>
      <c r="H177" s="11">
        <v>2.2999999999999998</v>
      </c>
      <c r="I177" s="11">
        <v>0</v>
      </c>
      <c r="J177" s="68">
        <v>15</v>
      </c>
    </row>
    <row r="178" spans="1:10" x14ac:dyDescent="0.25">
      <c r="A178" s="34">
        <v>45462</v>
      </c>
      <c r="B178" s="10">
        <v>0.3</v>
      </c>
      <c r="C178" s="11">
        <v>0</v>
      </c>
      <c r="D178" s="11">
        <v>1.9</v>
      </c>
      <c r="E178" s="11">
        <v>2.7</v>
      </c>
      <c r="F178" s="11">
        <v>2.1</v>
      </c>
      <c r="G178" s="11">
        <v>1.2</v>
      </c>
      <c r="H178" s="11">
        <v>1.7</v>
      </c>
      <c r="I178" s="11">
        <v>0.3</v>
      </c>
      <c r="J178" s="68">
        <v>14</v>
      </c>
    </row>
    <row r="179" spans="1:10" x14ac:dyDescent="0.25">
      <c r="A179" s="34">
        <v>45463</v>
      </c>
      <c r="B179" s="10">
        <v>0.3</v>
      </c>
      <c r="C179" s="11">
        <v>0</v>
      </c>
      <c r="D179" s="11">
        <v>0.8</v>
      </c>
      <c r="E179" s="11">
        <v>4</v>
      </c>
      <c r="F179" s="11">
        <v>3.8</v>
      </c>
      <c r="G179" s="11">
        <v>0.7</v>
      </c>
      <c r="H179" s="11">
        <v>4.3</v>
      </c>
      <c r="I179" s="11">
        <v>0.5</v>
      </c>
      <c r="J179" s="68">
        <v>28</v>
      </c>
    </row>
    <row r="180" spans="1:10" x14ac:dyDescent="0.25">
      <c r="A180" s="34">
        <v>45464</v>
      </c>
      <c r="B180" s="10">
        <v>2.2000000000000002</v>
      </c>
      <c r="C180" s="11">
        <v>1.8</v>
      </c>
      <c r="D180" s="11">
        <v>1.8</v>
      </c>
      <c r="E180" s="65">
        <v>16</v>
      </c>
      <c r="F180" s="11">
        <v>5.5</v>
      </c>
      <c r="G180" s="11">
        <v>1.8</v>
      </c>
      <c r="H180" s="65">
        <v>146</v>
      </c>
      <c r="I180" s="11">
        <v>7.3</v>
      </c>
      <c r="J180" s="68">
        <v>144</v>
      </c>
    </row>
    <row r="181" spans="1:10" x14ac:dyDescent="0.25">
      <c r="A181" s="34">
        <v>45465</v>
      </c>
      <c r="B181" s="10">
        <v>4.7</v>
      </c>
      <c r="C181" s="11">
        <v>5.3</v>
      </c>
      <c r="D181" s="11">
        <v>1.8</v>
      </c>
      <c r="E181" s="65">
        <v>77</v>
      </c>
      <c r="F181" s="11">
        <v>5.5</v>
      </c>
      <c r="G181" s="11">
        <v>7.7</v>
      </c>
      <c r="H181" s="65">
        <v>482</v>
      </c>
      <c r="I181" s="11">
        <v>1</v>
      </c>
      <c r="J181" s="68">
        <v>356</v>
      </c>
    </row>
    <row r="182" spans="1:10" x14ac:dyDescent="0.25">
      <c r="A182" s="34">
        <v>45466</v>
      </c>
      <c r="B182" s="10">
        <v>2.1</v>
      </c>
      <c r="C182" s="11">
        <v>1.3</v>
      </c>
      <c r="D182" s="11">
        <v>1.4</v>
      </c>
      <c r="E182" s="65">
        <v>50</v>
      </c>
      <c r="F182" s="11">
        <v>6.6</v>
      </c>
      <c r="G182" s="11">
        <v>3</v>
      </c>
      <c r="H182" s="65">
        <v>121</v>
      </c>
      <c r="I182" s="11">
        <v>1</v>
      </c>
      <c r="J182" s="68">
        <v>143</v>
      </c>
    </row>
    <row r="183" spans="1:10" x14ac:dyDescent="0.25">
      <c r="A183" s="34">
        <v>45467</v>
      </c>
      <c r="B183" s="10">
        <v>0.7</v>
      </c>
      <c r="C183" s="11">
        <v>0.1</v>
      </c>
      <c r="D183" s="11">
        <v>1.6</v>
      </c>
      <c r="E183" s="11">
        <v>7.4</v>
      </c>
      <c r="F183" s="11">
        <v>4.5</v>
      </c>
      <c r="G183" s="11">
        <v>1.3</v>
      </c>
      <c r="H183" s="11">
        <v>5</v>
      </c>
      <c r="I183" s="11">
        <v>0.6</v>
      </c>
      <c r="J183" s="68">
        <v>19</v>
      </c>
    </row>
    <row r="184" spans="1:10" x14ac:dyDescent="0.25">
      <c r="A184" s="34">
        <v>45468</v>
      </c>
      <c r="B184" s="10">
        <v>0.6</v>
      </c>
      <c r="C184" s="11">
        <v>0.1</v>
      </c>
      <c r="D184" s="11">
        <v>1.5</v>
      </c>
      <c r="E184" s="11">
        <v>7</v>
      </c>
      <c r="F184" s="11">
        <v>6.4</v>
      </c>
      <c r="G184" s="11">
        <v>1.1000000000000001</v>
      </c>
      <c r="H184" s="11">
        <v>6.1</v>
      </c>
      <c r="I184" s="11">
        <v>0.7</v>
      </c>
      <c r="J184" s="68">
        <v>19</v>
      </c>
    </row>
    <row r="185" spans="1:10" x14ac:dyDescent="0.25">
      <c r="A185" s="34">
        <v>45469</v>
      </c>
      <c r="B185" s="10">
        <v>1.2</v>
      </c>
      <c r="C185" s="11">
        <v>0.1</v>
      </c>
      <c r="D185" s="11">
        <v>1.2</v>
      </c>
      <c r="E185" s="11">
        <v>6.5</v>
      </c>
      <c r="F185" s="11">
        <v>8.1</v>
      </c>
      <c r="G185" s="11">
        <v>0.8</v>
      </c>
      <c r="H185" s="11">
        <v>6</v>
      </c>
      <c r="I185" s="11">
        <v>0.9</v>
      </c>
      <c r="J185" s="68">
        <v>24</v>
      </c>
    </row>
    <row r="186" spans="1:10" x14ac:dyDescent="0.25">
      <c r="A186" s="34">
        <v>45470</v>
      </c>
      <c r="B186" s="10">
        <v>4.5</v>
      </c>
      <c r="C186" s="11">
        <v>5.5</v>
      </c>
      <c r="D186" s="11">
        <v>9</v>
      </c>
      <c r="E186" s="65">
        <v>439</v>
      </c>
      <c r="F186" s="65">
        <v>45</v>
      </c>
      <c r="G186" s="65">
        <v>24</v>
      </c>
      <c r="H186" s="65">
        <v>558</v>
      </c>
      <c r="I186" s="11">
        <v>0.9</v>
      </c>
      <c r="J186" s="68">
        <v>821</v>
      </c>
    </row>
    <row r="187" spans="1:10" x14ac:dyDescent="0.25">
      <c r="A187" s="34">
        <v>45471</v>
      </c>
      <c r="B187" s="10">
        <v>8.9</v>
      </c>
      <c r="C187" s="11">
        <v>9.5</v>
      </c>
      <c r="D187" s="11">
        <v>4.9000000000000004</v>
      </c>
      <c r="E187" s="65">
        <v>293</v>
      </c>
      <c r="F187" s="65">
        <v>20</v>
      </c>
      <c r="G187" s="65">
        <v>14</v>
      </c>
      <c r="H187" s="65">
        <v>640</v>
      </c>
      <c r="I187" s="11">
        <v>0.8</v>
      </c>
      <c r="J187" s="68">
        <v>417</v>
      </c>
    </row>
    <row r="188" spans="1:10" x14ac:dyDescent="0.25">
      <c r="A188" s="34">
        <v>45472</v>
      </c>
      <c r="B188" s="10">
        <v>0.8</v>
      </c>
      <c r="C188" s="11">
        <v>0.1</v>
      </c>
      <c r="D188" s="11">
        <v>1.3</v>
      </c>
      <c r="E188" s="11">
        <v>7.5</v>
      </c>
      <c r="F188" s="11">
        <v>7.9</v>
      </c>
      <c r="G188" s="11">
        <v>0.9</v>
      </c>
      <c r="H188" s="11">
        <v>6.5</v>
      </c>
      <c r="I188" s="11">
        <v>0.3</v>
      </c>
      <c r="J188" s="68">
        <v>17</v>
      </c>
    </row>
    <row r="189" spans="1:10" ht="13.8" thickBot="1" x14ac:dyDescent="0.3">
      <c r="A189" s="38">
        <v>45473</v>
      </c>
      <c r="B189" s="39">
        <v>0.5</v>
      </c>
      <c r="C189" s="40">
        <v>0.1</v>
      </c>
      <c r="D189" s="40">
        <v>1.1000000000000001</v>
      </c>
      <c r="E189" s="40">
        <v>5.3</v>
      </c>
      <c r="F189" s="66">
        <v>11</v>
      </c>
      <c r="G189" s="40">
        <v>1.3</v>
      </c>
      <c r="H189" s="66">
        <v>18</v>
      </c>
      <c r="I189" s="40">
        <v>1.6</v>
      </c>
      <c r="J189" s="69">
        <v>11</v>
      </c>
    </row>
    <row r="190" spans="1:10" x14ac:dyDescent="0.25">
      <c r="A190" s="42">
        <v>45474</v>
      </c>
      <c r="B190" s="35">
        <v>1.4</v>
      </c>
      <c r="C190" s="36">
        <v>0.3</v>
      </c>
      <c r="D190" s="36">
        <v>3.4</v>
      </c>
      <c r="E190" s="64">
        <v>24</v>
      </c>
      <c r="F190" s="64">
        <v>13</v>
      </c>
      <c r="G190" s="36">
        <v>4.4000000000000004</v>
      </c>
      <c r="H190" s="64">
        <v>92</v>
      </c>
      <c r="I190" s="36">
        <v>6.7</v>
      </c>
      <c r="J190" s="67">
        <v>56</v>
      </c>
    </row>
    <row r="191" spans="1:10" x14ac:dyDescent="0.25">
      <c r="A191" s="34">
        <v>45475</v>
      </c>
      <c r="B191" s="10">
        <v>2.5</v>
      </c>
      <c r="C191" s="11">
        <v>0.7</v>
      </c>
      <c r="D191" s="11">
        <v>1.1000000000000001</v>
      </c>
      <c r="E191" s="65">
        <v>24</v>
      </c>
      <c r="F191" s="11">
        <v>4.5999999999999996</v>
      </c>
      <c r="G191" s="11">
        <v>3.1</v>
      </c>
      <c r="H191" s="65">
        <v>103</v>
      </c>
      <c r="I191" s="11">
        <v>8.4</v>
      </c>
      <c r="J191" s="68">
        <v>45</v>
      </c>
    </row>
    <row r="192" spans="1:10" x14ac:dyDescent="0.25">
      <c r="A192" s="34">
        <v>45476</v>
      </c>
      <c r="B192" s="10">
        <v>9.6</v>
      </c>
      <c r="C192" s="11">
        <v>6.9</v>
      </c>
      <c r="D192" s="11">
        <v>2.1</v>
      </c>
      <c r="E192" s="65">
        <v>121</v>
      </c>
      <c r="F192" s="11">
        <v>5.8</v>
      </c>
      <c r="G192" s="11">
        <v>5.3</v>
      </c>
      <c r="H192" s="65">
        <v>398</v>
      </c>
      <c r="I192" s="11">
        <v>2.7</v>
      </c>
      <c r="J192" s="68">
        <v>292</v>
      </c>
    </row>
    <row r="193" spans="1:10" x14ac:dyDescent="0.25">
      <c r="A193" s="34">
        <v>45477</v>
      </c>
      <c r="B193" s="70">
        <v>13</v>
      </c>
      <c r="C193" s="65">
        <v>13</v>
      </c>
      <c r="D193" s="11">
        <v>3.1</v>
      </c>
      <c r="E193" s="65">
        <v>99</v>
      </c>
      <c r="F193" s="65">
        <v>25</v>
      </c>
      <c r="G193" s="11">
        <v>5.7</v>
      </c>
      <c r="H193" s="65">
        <v>911</v>
      </c>
      <c r="I193" s="65">
        <v>30</v>
      </c>
      <c r="J193" s="68">
        <v>705</v>
      </c>
    </row>
    <row r="194" spans="1:10" x14ac:dyDescent="0.25">
      <c r="A194" s="34">
        <v>45478</v>
      </c>
      <c r="B194" s="10">
        <v>4.8</v>
      </c>
      <c r="C194" s="11">
        <v>6.9</v>
      </c>
      <c r="D194" s="11">
        <v>5.9</v>
      </c>
      <c r="E194" s="65">
        <v>314</v>
      </c>
      <c r="F194" s="11">
        <v>8.6</v>
      </c>
      <c r="G194" s="11">
        <v>9.5</v>
      </c>
      <c r="H194" s="65">
        <v>840</v>
      </c>
      <c r="I194" s="11">
        <v>1.6</v>
      </c>
      <c r="J194" s="68">
        <v>1112</v>
      </c>
    </row>
    <row r="195" spans="1:10" x14ac:dyDescent="0.25">
      <c r="A195" s="34">
        <v>45479</v>
      </c>
      <c r="B195" s="70">
        <v>10</v>
      </c>
      <c r="C195" s="11">
        <v>8.5</v>
      </c>
      <c r="D195" s="65">
        <v>14</v>
      </c>
      <c r="E195" s="65">
        <v>316</v>
      </c>
      <c r="F195" s="65">
        <v>19</v>
      </c>
      <c r="G195" s="65">
        <v>14</v>
      </c>
      <c r="H195" s="65">
        <v>667</v>
      </c>
      <c r="I195" s="11">
        <v>2.9</v>
      </c>
      <c r="J195" s="68">
        <v>887</v>
      </c>
    </row>
    <row r="196" spans="1:10" x14ac:dyDescent="0.25">
      <c r="A196" s="34">
        <v>45480</v>
      </c>
      <c r="B196" s="10">
        <v>2.7</v>
      </c>
      <c r="C196" s="11">
        <v>2.8</v>
      </c>
      <c r="D196" s="11">
        <v>1.6</v>
      </c>
      <c r="E196" s="65">
        <v>121</v>
      </c>
      <c r="F196" s="11">
        <v>5.4</v>
      </c>
      <c r="G196" s="11">
        <v>3.6</v>
      </c>
      <c r="H196" s="65">
        <v>311</v>
      </c>
      <c r="I196" s="11">
        <v>1.9</v>
      </c>
      <c r="J196" s="68">
        <v>855</v>
      </c>
    </row>
    <row r="197" spans="1:10" x14ac:dyDescent="0.25">
      <c r="A197" s="34">
        <v>45481</v>
      </c>
      <c r="B197" s="10">
        <v>1.9</v>
      </c>
      <c r="C197" s="11">
        <v>1.1000000000000001</v>
      </c>
      <c r="D197" s="11">
        <v>2.9</v>
      </c>
      <c r="E197" s="65">
        <v>97</v>
      </c>
      <c r="F197" s="11">
        <v>8.4</v>
      </c>
      <c r="G197" s="11">
        <v>3.5</v>
      </c>
      <c r="H197" s="65">
        <v>94</v>
      </c>
      <c r="I197" s="11">
        <v>7.9</v>
      </c>
      <c r="J197" s="68">
        <v>164</v>
      </c>
    </row>
    <row r="198" spans="1:10" x14ac:dyDescent="0.25">
      <c r="A198" s="34">
        <v>45482</v>
      </c>
      <c r="B198" s="10">
        <v>2</v>
      </c>
      <c r="C198" s="11">
        <v>1</v>
      </c>
      <c r="D198" s="11">
        <v>2.7</v>
      </c>
      <c r="E198" s="65">
        <v>28</v>
      </c>
      <c r="F198" s="11">
        <v>9.1999999999999993</v>
      </c>
      <c r="G198" s="11">
        <v>2.6</v>
      </c>
      <c r="H198" s="65">
        <v>109</v>
      </c>
      <c r="I198" s="11">
        <v>3.1</v>
      </c>
      <c r="J198" s="68">
        <v>391</v>
      </c>
    </row>
    <row r="199" spans="1:10" x14ac:dyDescent="0.25">
      <c r="A199" s="34">
        <v>45483</v>
      </c>
      <c r="B199" s="10">
        <v>5.3</v>
      </c>
      <c r="C199" s="11">
        <v>3.5</v>
      </c>
      <c r="D199" s="11">
        <v>2.9</v>
      </c>
      <c r="E199" s="65">
        <v>147</v>
      </c>
      <c r="F199" s="11">
        <v>6.5</v>
      </c>
      <c r="G199" s="11">
        <v>8.3000000000000007</v>
      </c>
      <c r="H199" s="65">
        <v>525</v>
      </c>
      <c r="I199" s="11">
        <v>1.4</v>
      </c>
      <c r="J199" s="68">
        <v>1112</v>
      </c>
    </row>
    <row r="200" spans="1:10" x14ac:dyDescent="0.25">
      <c r="A200" s="34">
        <v>45484</v>
      </c>
      <c r="B200" s="10">
        <v>2.7</v>
      </c>
      <c r="C200" s="11">
        <v>3.6</v>
      </c>
      <c r="D200" s="11">
        <v>2</v>
      </c>
      <c r="E200" s="65">
        <v>111</v>
      </c>
      <c r="F200" s="11">
        <v>9.4</v>
      </c>
      <c r="G200" s="11">
        <v>5.2</v>
      </c>
      <c r="H200" s="65">
        <v>408</v>
      </c>
      <c r="I200" s="11">
        <v>0.3</v>
      </c>
      <c r="J200" s="68">
        <v>506</v>
      </c>
    </row>
    <row r="201" spans="1:10" x14ac:dyDescent="0.25">
      <c r="A201" s="34">
        <v>45485</v>
      </c>
      <c r="B201" s="10">
        <v>1</v>
      </c>
      <c r="C201" s="11">
        <v>0.2</v>
      </c>
      <c r="D201" s="11">
        <v>0.6</v>
      </c>
      <c r="E201" s="65">
        <v>13</v>
      </c>
      <c r="F201" s="11">
        <v>1.3</v>
      </c>
      <c r="G201" s="11">
        <v>2.7</v>
      </c>
      <c r="H201" s="65">
        <v>24</v>
      </c>
      <c r="I201" s="11">
        <v>2.2000000000000002</v>
      </c>
      <c r="J201" s="68">
        <v>20</v>
      </c>
    </row>
    <row r="202" spans="1:10" x14ac:dyDescent="0.25">
      <c r="A202" s="34">
        <v>45486</v>
      </c>
      <c r="B202" s="10">
        <v>7.3</v>
      </c>
      <c r="C202" s="11">
        <v>3.5</v>
      </c>
      <c r="D202" s="11">
        <v>1.7</v>
      </c>
      <c r="E202" s="65">
        <v>50</v>
      </c>
      <c r="F202" s="11">
        <v>3</v>
      </c>
      <c r="G202" s="11">
        <v>6.1</v>
      </c>
      <c r="H202" s="65">
        <v>504</v>
      </c>
      <c r="I202" s="11">
        <v>3.4</v>
      </c>
      <c r="J202" s="68">
        <v>284</v>
      </c>
    </row>
    <row r="203" spans="1:10" x14ac:dyDescent="0.25">
      <c r="A203" s="34">
        <v>45487</v>
      </c>
      <c r="B203" s="10">
        <v>4.5999999999999996</v>
      </c>
      <c r="C203" s="11">
        <v>4.0999999999999996</v>
      </c>
      <c r="D203" s="11">
        <v>5.2</v>
      </c>
      <c r="E203" s="65">
        <v>102</v>
      </c>
      <c r="F203" s="11">
        <v>5.2</v>
      </c>
      <c r="G203" s="11">
        <v>5.8</v>
      </c>
      <c r="H203" s="65">
        <v>425</v>
      </c>
      <c r="I203" s="11">
        <v>1</v>
      </c>
      <c r="J203" s="68">
        <v>561</v>
      </c>
    </row>
    <row r="204" spans="1:10" x14ac:dyDescent="0.25">
      <c r="A204" s="34">
        <v>45488</v>
      </c>
      <c r="B204" s="10">
        <v>0.9</v>
      </c>
      <c r="C204" s="11">
        <v>0.2</v>
      </c>
      <c r="D204" s="11">
        <v>5.6</v>
      </c>
      <c r="E204" s="11">
        <v>9.1999999999999993</v>
      </c>
      <c r="F204" s="11">
        <v>4</v>
      </c>
      <c r="G204" s="11">
        <v>1</v>
      </c>
      <c r="H204" s="65">
        <v>10</v>
      </c>
      <c r="I204" s="11">
        <v>0.6</v>
      </c>
      <c r="J204" s="68">
        <v>21</v>
      </c>
    </row>
    <row r="205" spans="1:10" x14ac:dyDescent="0.25">
      <c r="A205" s="34">
        <v>45489</v>
      </c>
      <c r="B205" s="70">
        <v>11</v>
      </c>
      <c r="C205" s="65">
        <v>11</v>
      </c>
      <c r="D205" s="65">
        <v>11</v>
      </c>
      <c r="E205" s="65">
        <v>391</v>
      </c>
      <c r="F205" s="65">
        <v>14</v>
      </c>
      <c r="G205" s="65">
        <v>13</v>
      </c>
      <c r="H205" s="65">
        <v>911</v>
      </c>
      <c r="I205" s="11">
        <v>0.4</v>
      </c>
      <c r="J205" s="68">
        <v>1521</v>
      </c>
    </row>
    <row r="206" spans="1:10" x14ac:dyDescent="0.25">
      <c r="A206" s="34">
        <v>45490</v>
      </c>
      <c r="B206" s="10">
        <v>3.3</v>
      </c>
      <c r="C206" s="11">
        <v>4.0999999999999996</v>
      </c>
      <c r="D206" s="11">
        <v>3.2</v>
      </c>
      <c r="E206" s="65">
        <v>135</v>
      </c>
      <c r="F206" s="11">
        <v>9.6999999999999993</v>
      </c>
      <c r="G206" s="11">
        <v>6.6</v>
      </c>
      <c r="H206" s="65">
        <v>235</v>
      </c>
      <c r="I206" s="11">
        <v>1</v>
      </c>
      <c r="J206" s="68">
        <v>300</v>
      </c>
    </row>
    <row r="207" spans="1:10" x14ac:dyDescent="0.25">
      <c r="A207" s="34">
        <v>45491</v>
      </c>
      <c r="B207" s="10">
        <v>1</v>
      </c>
      <c r="C207" s="11">
        <v>0.1</v>
      </c>
      <c r="D207" s="11">
        <v>2.9</v>
      </c>
      <c r="E207" s="65">
        <v>16</v>
      </c>
      <c r="F207" s="11">
        <v>5</v>
      </c>
      <c r="G207" s="11">
        <v>1.3</v>
      </c>
      <c r="H207" s="65">
        <v>12</v>
      </c>
      <c r="I207" s="11">
        <v>0.9</v>
      </c>
      <c r="J207" s="68">
        <v>35</v>
      </c>
    </row>
    <row r="208" spans="1:10" x14ac:dyDescent="0.25">
      <c r="A208" s="34">
        <v>45492</v>
      </c>
      <c r="B208" s="10">
        <v>0.9</v>
      </c>
      <c r="C208" s="11">
        <v>0.2</v>
      </c>
      <c r="D208" s="11">
        <v>2.9</v>
      </c>
      <c r="E208" s="65">
        <v>26</v>
      </c>
      <c r="F208" s="11">
        <v>7.9</v>
      </c>
      <c r="G208" s="11">
        <v>2.5</v>
      </c>
      <c r="H208" s="65">
        <v>13</v>
      </c>
      <c r="I208" s="11">
        <v>1.2</v>
      </c>
      <c r="J208" s="68">
        <v>77</v>
      </c>
    </row>
    <row r="209" spans="1:10" x14ac:dyDescent="0.25">
      <c r="A209" s="34">
        <v>45493</v>
      </c>
      <c r="B209" s="10">
        <v>0.9</v>
      </c>
      <c r="C209" s="11">
        <v>0.4</v>
      </c>
      <c r="D209" s="11">
        <v>2.5</v>
      </c>
      <c r="E209" s="65">
        <v>13</v>
      </c>
      <c r="F209" s="11">
        <v>7.3</v>
      </c>
      <c r="G209" s="11">
        <v>1.6</v>
      </c>
      <c r="H209" s="65">
        <v>17</v>
      </c>
      <c r="I209" s="11">
        <v>1</v>
      </c>
      <c r="J209" s="68">
        <v>95</v>
      </c>
    </row>
    <row r="210" spans="1:10" x14ac:dyDescent="0.25">
      <c r="A210" s="34">
        <v>45494</v>
      </c>
      <c r="B210" s="10">
        <v>1.8</v>
      </c>
      <c r="C210" s="11">
        <v>0.7</v>
      </c>
      <c r="D210" s="11">
        <v>1.1000000000000001</v>
      </c>
      <c r="E210" s="65">
        <v>17</v>
      </c>
      <c r="F210" s="11">
        <v>2.4</v>
      </c>
      <c r="G210" s="11">
        <v>2.4</v>
      </c>
      <c r="H210" s="65">
        <v>68</v>
      </c>
      <c r="I210" s="11">
        <v>1.7</v>
      </c>
      <c r="J210" s="68">
        <v>39</v>
      </c>
    </row>
    <row r="211" spans="1:10" x14ac:dyDescent="0.25">
      <c r="A211" s="34">
        <v>45495</v>
      </c>
      <c r="B211" s="10">
        <v>8.6999999999999993</v>
      </c>
      <c r="C211" s="11">
        <v>5.5</v>
      </c>
      <c r="D211" s="11">
        <v>4.4000000000000004</v>
      </c>
      <c r="E211" s="65">
        <v>147</v>
      </c>
      <c r="F211" s="11">
        <v>8.3000000000000007</v>
      </c>
      <c r="G211" s="11">
        <v>9.5</v>
      </c>
      <c r="H211" s="65">
        <v>594</v>
      </c>
      <c r="I211" s="11">
        <v>0.6</v>
      </c>
      <c r="J211" s="68">
        <v>659</v>
      </c>
    </row>
    <row r="212" spans="1:10" x14ac:dyDescent="0.25">
      <c r="A212" s="34">
        <v>45496</v>
      </c>
      <c r="B212" s="10">
        <v>4.5999999999999996</v>
      </c>
      <c r="C212" s="11">
        <v>4</v>
      </c>
      <c r="D212" s="11">
        <v>2.2999999999999998</v>
      </c>
      <c r="E212" s="65">
        <v>137</v>
      </c>
      <c r="F212" s="11">
        <v>5.2</v>
      </c>
      <c r="G212" s="11">
        <v>7.2</v>
      </c>
      <c r="H212" s="65">
        <v>427</v>
      </c>
      <c r="I212" s="11">
        <v>3</v>
      </c>
      <c r="J212" s="68">
        <v>541</v>
      </c>
    </row>
    <row r="213" spans="1:10" x14ac:dyDescent="0.25">
      <c r="A213" s="34">
        <v>45497</v>
      </c>
      <c r="B213" s="10">
        <v>0.3</v>
      </c>
      <c r="C213" s="11">
        <v>0</v>
      </c>
      <c r="D213" s="11">
        <v>1.5</v>
      </c>
      <c r="E213" s="11">
        <v>3.3</v>
      </c>
      <c r="F213" s="11">
        <v>3.7</v>
      </c>
      <c r="G213" s="11">
        <v>1.7</v>
      </c>
      <c r="H213" s="11">
        <v>3.3</v>
      </c>
      <c r="I213" s="11">
        <v>2.8</v>
      </c>
      <c r="J213" s="12">
        <v>7.1</v>
      </c>
    </row>
    <row r="214" spans="1:10" x14ac:dyDescent="0.25">
      <c r="A214" s="34">
        <v>45498</v>
      </c>
      <c r="B214" s="10">
        <v>3.1</v>
      </c>
      <c r="C214" s="11">
        <v>1.9</v>
      </c>
      <c r="D214" s="11">
        <v>3.4</v>
      </c>
      <c r="E214" s="65">
        <v>143</v>
      </c>
      <c r="F214" s="11">
        <v>9.6</v>
      </c>
      <c r="G214" s="11">
        <v>4.8</v>
      </c>
      <c r="H214" s="65">
        <v>206</v>
      </c>
      <c r="I214" s="11">
        <v>3.9</v>
      </c>
      <c r="J214" s="68">
        <v>258</v>
      </c>
    </row>
    <row r="215" spans="1:10" x14ac:dyDescent="0.25">
      <c r="A215" s="34">
        <v>45499</v>
      </c>
      <c r="B215" s="10">
        <v>2.2000000000000002</v>
      </c>
      <c r="C215" s="11">
        <v>2.2000000000000002</v>
      </c>
      <c r="D215" s="11">
        <v>1.9</v>
      </c>
      <c r="E215" s="65">
        <v>46</v>
      </c>
      <c r="F215" s="11">
        <v>7.1</v>
      </c>
      <c r="G215" s="11">
        <v>5.2</v>
      </c>
      <c r="H215" s="65">
        <v>226</v>
      </c>
      <c r="I215" s="11">
        <v>0.2</v>
      </c>
      <c r="J215" s="68">
        <v>173</v>
      </c>
    </row>
    <row r="216" spans="1:10" x14ac:dyDescent="0.25">
      <c r="A216" s="34">
        <v>45500</v>
      </c>
      <c r="B216" s="10">
        <v>4.3</v>
      </c>
      <c r="C216" s="11">
        <v>2.6</v>
      </c>
      <c r="D216" s="11">
        <v>1</v>
      </c>
      <c r="E216" s="65">
        <v>35</v>
      </c>
      <c r="F216" s="11">
        <v>3.2</v>
      </c>
      <c r="G216" s="11">
        <v>2.6</v>
      </c>
      <c r="H216" s="65">
        <v>240</v>
      </c>
      <c r="I216" s="11">
        <v>0.9</v>
      </c>
      <c r="J216" s="68">
        <v>110</v>
      </c>
    </row>
    <row r="217" spans="1:10" x14ac:dyDescent="0.25">
      <c r="A217" s="34">
        <v>45501</v>
      </c>
      <c r="B217" s="10">
        <v>0.5</v>
      </c>
      <c r="C217" s="11">
        <v>0.1</v>
      </c>
      <c r="D217" s="11">
        <v>1.6</v>
      </c>
      <c r="E217" s="11">
        <v>6.2</v>
      </c>
      <c r="F217" s="11">
        <v>9.4</v>
      </c>
      <c r="G217" s="11">
        <v>2.8</v>
      </c>
      <c r="H217" s="11">
        <v>9.8000000000000007</v>
      </c>
      <c r="I217" s="11">
        <v>4.3</v>
      </c>
      <c r="J217" s="68">
        <v>15</v>
      </c>
    </row>
    <row r="218" spans="1:10" x14ac:dyDescent="0.25">
      <c r="A218" s="34">
        <v>45502</v>
      </c>
      <c r="B218" s="10">
        <v>0.5</v>
      </c>
      <c r="C218" s="11">
        <v>0.1</v>
      </c>
      <c r="D218" s="11">
        <v>1</v>
      </c>
      <c r="E218" s="11">
        <v>6</v>
      </c>
      <c r="F218" s="11">
        <v>4.5999999999999996</v>
      </c>
      <c r="G218" s="11">
        <v>0.5</v>
      </c>
      <c r="H218" s="11">
        <v>4.9000000000000004</v>
      </c>
      <c r="I218" s="11">
        <v>0.3</v>
      </c>
      <c r="J218" s="68">
        <v>19</v>
      </c>
    </row>
    <row r="219" spans="1:10" x14ac:dyDescent="0.25">
      <c r="A219" s="34">
        <v>45503</v>
      </c>
      <c r="B219" s="10">
        <v>0.6</v>
      </c>
      <c r="C219" s="11">
        <v>0.1</v>
      </c>
      <c r="D219" s="11">
        <v>2.5</v>
      </c>
      <c r="E219" s="11">
        <v>9.5</v>
      </c>
      <c r="F219" s="11">
        <v>8.5</v>
      </c>
      <c r="G219" s="11">
        <v>0.7</v>
      </c>
      <c r="H219" s="11">
        <v>6.4</v>
      </c>
      <c r="I219" s="11">
        <v>0.8</v>
      </c>
      <c r="J219" s="68">
        <v>27</v>
      </c>
    </row>
    <row r="220" spans="1:10" ht="13.8" thickBot="1" x14ac:dyDescent="0.3">
      <c r="A220" s="38">
        <v>45504</v>
      </c>
      <c r="B220" s="39">
        <v>0.9</v>
      </c>
      <c r="C220" s="40">
        <v>0.1</v>
      </c>
      <c r="D220" s="40">
        <v>2</v>
      </c>
      <c r="E220" s="40">
        <v>7.2</v>
      </c>
      <c r="F220" s="66">
        <v>10</v>
      </c>
      <c r="G220" s="40">
        <v>1.4</v>
      </c>
      <c r="H220" s="40">
        <v>6.4</v>
      </c>
      <c r="I220" s="40">
        <v>1</v>
      </c>
      <c r="J220" s="69">
        <v>44</v>
      </c>
    </row>
    <row r="221" spans="1:10" x14ac:dyDescent="0.25">
      <c r="A221" s="42">
        <v>45505</v>
      </c>
      <c r="B221" s="35">
        <v>1</v>
      </c>
      <c r="C221" s="36">
        <v>0.1</v>
      </c>
      <c r="D221" s="36">
        <v>1.7</v>
      </c>
      <c r="E221" s="64">
        <v>17</v>
      </c>
      <c r="F221" s="36">
        <v>4.5</v>
      </c>
      <c r="G221" s="36">
        <v>2.1</v>
      </c>
      <c r="H221" s="36">
        <v>4.5999999999999996</v>
      </c>
      <c r="I221" s="36">
        <v>1.3</v>
      </c>
      <c r="J221" s="67">
        <v>20</v>
      </c>
    </row>
    <row r="222" spans="1:10" x14ac:dyDescent="0.25">
      <c r="A222" s="34">
        <v>45506</v>
      </c>
      <c r="B222" s="10">
        <v>1.1000000000000001</v>
      </c>
      <c r="C222" s="11">
        <v>0.1</v>
      </c>
      <c r="D222" s="11">
        <v>2</v>
      </c>
      <c r="E222" s="11">
        <v>7.3</v>
      </c>
      <c r="F222" s="11">
        <v>4.3</v>
      </c>
      <c r="G222" s="11">
        <v>0.7</v>
      </c>
      <c r="H222" s="11">
        <v>5.2</v>
      </c>
      <c r="I222" s="11">
        <v>1.6</v>
      </c>
      <c r="J222" s="68">
        <v>24</v>
      </c>
    </row>
    <row r="223" spans="1:10" x14ac:dyDescent="0.25">
      <c r="A223" s="34">
        <v>45507</v>
      </c>
      <c r="B223" s="10">
        <v>8.8000000000000007</v>
      </c>
      <c r="C223" s="11">
        <v>6</v>
      </c>
      <c r="D223" s="11">
        <v>2.2000000000000002</v>
      </c>
      <c r="E223" s="65">
        <v>113</v>
      </c>
      <c r="F223" s="11">
        <v>7.2</v>
      </c>
      <c r="G223" s="11">
        <v>9.6</v>
      </c>
      <c r="H223" s="65">
        <v>942</v>
      </c>
      <c r="I223" s="11">
        <v>0.6</v>
      </c>
      <c r="J223" s="68">
        <v>1143</v>
      </c>
    </row>
    <row r="224" spans="1:10" x14ac:dyDescent="0.25">
      <c r="A224" s="34">
        <v>45508</v>
      </c>
      <c r="B224" s="10">
        <v>0.6</v>
      </c>
      <c r="C224" s="11">
        <v>0.1</v>
      </c>
      <c r="D224" s="11">
        <v>1.8</v>
      </c>
      <c r="E224" s="11">
        <v>6.7</v>
      </c>
      <c r="F224" s="11">
        <v>1.5</v>
      </c>
      <c r="G224" s="11">
        <v>1.2</v>
      </c>
      <c r="H224" s="65">
        <v>10</v>
      </c>
      <c r="I224" s="11">
        <v>0.8</v>
      </c>
      <c r="J224" s="68">
        <v>20</v>
      </c>
    </row>
    <row r="225" spans="1:10" x14ac:dyDescent="0.25">
      <c r="A225" s="34">
        <v>45509</v>
      </c>
      <c r="B225" s="10">
        <v>6</v>
      </c>
      <c r="C225" s="11">
        <v>2</v>
      </c>
      <c r="D225" s="11">
        <v>3.6</v>
      </c>
      <c r="E225" s="65">
        <v>216</v>
      </c>
      <c r="F225" s="65">
        <v>10</v>
      </c>
      <c r="G225" s="11">
        <v>8.8000000000000007</v>
      </c>
      <c r="H225" s="65">
        <v>312</v>
      </c>
      <c r="I225" s="11">
        <v>1.7</v>
      </c>
      <c r="J225" s="68">
        <v>453</v>
      </c>
    </row>
    <row r="226" spans="1:10" x14ac:dyDescent="0.25">
      <c r="A226" s="34">
        <v>45510</v>
      </c>
      <c r="B226" s="10">
        <v>3.1</v>
      </c>
      <c r="C226" s="11">
        <v>1.2</v>
      </c>
      <c r="D226" s="11">
        <v>4</v>
      </c>
      <c r="E226" s="65">
        <v>181</v>
      </c>
      <c r="F226" s="65">
        <v>12</v>
      </c>
      <c r="G226" s="11">
        <v>7.4</v>
      </c>
      <c r="H226" s="65">
        <v>208</v>
      </c>
      <c r="I226" s="11">
        <v>1</v>
      </c>
      <c r="J226" s="68">
        <v>452</v>
      </c>
    </row>
    <row r="227" spans="1:10" x14ac:dyDescent="0.25">
      <c r="A227" s="34">
        <v>45511</v>
      </c>
      <c r="B227" s="10">
        <v>4.5999999999999996</v>
      </c>
      <c r="C227" s="11">
        <v>1.2</v>
      </c>
      <c r="D227" s="11">
        <v>1.5</v>
      </c>
      <c r="E227" s="65">
        <v>88</v>
      </c>
      <c r="F227" s="65">
        <v>12</v>
      </c>
      <c r="G227" s="11">
        <v>6.7</v>
      </c>
      <c r="H227" s="65">
        <v>163</v>
      </c>
      <c r="I227" s="11">
        <v>28</v>
      </c>
      <c r="J227" s="68">
        <v>178</v>
      </c>
    </row>
    <row r="228" spans="1:10" x14ac:dyDescent="0.25">
      <c r="A228" s="34">
        <v>45512</v>
      </c>
      <c r="B228" s="70">
        <v>11</v>
      </c>
      <c r="C228" s="11">
        <v>8.1999999999999993</v>
      </c>
      <c r="D228" s="11">
        <v>6.1</v>
      </c>
      <c r="E228" s="65">
        <v>391</v>
      </c>
      <c r="F228" s="65">
        <v>13</v>
      </c>
      <c r="G228" s="65">
        <v>12</v>
      </c>
      <c r="H228" s="65">
        <v>949</v>
      </c>
      <c r="I228" s="11">
        <v>1.1000000000000001</v>
      </c>
      <c r="J228" s="68">
        <v>1531</v>
      </c>
    </row>
    <row r="229" spans="1:10" x14ac:dyDescent="0.25">
      <c r="A229" s="34">
        <v>45513</v>
      </c>
      <c r="B229" s="10">
        <v>7.5</v>
      </c>
      <c r="C229" s="65">
        <v>10</v>
      </c>
      <c r="D229" s="11">
        <v>4.5999999999999996</v>
      </c>
      <c r="E229" s="65">
        <v>405</v>
      </c>
      <c r="F229" s="65">
        <v>14</v>
      </c>
      <c r="G229" s="65">
        <v>11</v>
      </c>
      <c r="H229" s="65">
        <v>877</v>
      </c>
      <c r="I229" s="11">
        <v>0.3</v>
      </c>
      <c r="J229" s="68">
        <v>1360</v>
      </c>
    </row>
    <row r="230" spans="1:10" x14ac:dyDescent="0.25">
      <c r="A230" s="34">
        <v>45514</v>
      </c>
      <c r="B230" s="10">
        <v>7.5</v>
      </c>
      <c r="C230" s="11">
        <v>5.9</v>
      </c>
      <c r="D230" s="11">
        <v>2.1</v>
      </c>
      <c r="E230" s="65">
        <v>85</v>
      </c>
      <c r="F230" s="11">
        <v>9.1</v>
      </c>
      <c r="G230" s="11">
        <v>4.5</v>
      </c>
      <c r="H230" s="65">
        <v>508</v>
      </c>
      <c r="I230" s="11">
        <v>1</v>
      </c>
      <c r="J230" s="68">
        <v>875</v>
      </c>
    </row>
    <row r="231" spans="1:10" x14ac:dyDescent="0.25">
      <c r="A231" s="34">
        <v>45515</v>
      </c>
      <c r="B231" s="10">
        <v>1.2</v>
      </c>
      <c r="C231" s="11">
        <v>0.1</v>
      </c>
      <c r="D231" s="11">
        <v>0.6</v>
      </c>
      <c r="E231" s="65">
        <v>19</v>
      </c>
      <c r="F231" s="11">
        <v>6.2</v>
      </c>
      <c r="G231" s="11">
        <v>1.4</v>
      </c>
      <c r="H231" s="65">
        <v>43</v>
      </c>
      <c r="I231" s="11">
        <v>1.4</v>
      </c>
      <c r="J231" s="68">
        <v>27</v>
      </c>
    </row>
    <row r="232" spans="1:10" x14ac:dyDescent="0.25">
      <c r="A232" s="34">
        <v>45516</v>
      </c>
      <c r="B232" s="10">
        <v>0.8</v>
      </c>
      <c r="C232" s="11">
        <v>0.1</v>
      </c>
      <c r="D232" s="11">
        <v>1.8</v>
      </c>
      <c r="E232" s="65">
        <v>13</v>
      </c>
      <c r="F232" s="11">
        <v>9.1</v>
      </c>
      <c r="G232" s="11">
        <v>1</v>
      </c>
      <c r="H232" s="65">
        <v>13</v>
      </c>
      <c r="I232" s="11">
        <v>2.9</v>
      </c>
      <c r="J232" s="68">
        <v>39</v>
      </c>
    </row>
    <row r="233" spans="1:10" x14ac:dyDescent="0.25">
      <c r="A233" s="34">
        <v>45517</v>
      </c>
      <c r="B233" s="10">
        <v>2.2000000000000002</v>
      </c>
      <c r="C233" s="11">
        <v>1.6</v>
      </c>
      <c r="D233" s="11">
        <v>3.2</v>
      </c>
      <c r="E233" s="65">
        <v>82</v>
      </c>
      <c r="F233" s="65">
        <v>16</v>
      </c>
      <c r="G233" s="11">
        <v>4.8</v>
      </c>
      <c r="H233" s="65">
        <v>107</v>
      </c>
      <c r="I233" s="11">
        <v>3.3</v>
      </c>
      <c r="J233" s="68">
        <v>106</v>
      </c>
    </row>
    <row r="234" spans="1:10" x14ac:dyDescent="0.25">
      <c r="A234" s="34">
        <v>45518</v>
      </c>
      <c r="B234" s="10">
        <v>4.7</v>
      </c>
      <c r="C234" s="11">
        <v>2.4</v>
      </c>
      <c r="D234" s="11">
        <v>2.5</v>
      </c>
      <c r="E234" s="65">
        <v>167</v>
      </c>
      <c r="F234" s="65">
        <v>14</v>
      </c>
      <c r="G234" s="11">
        <v>8.3000000000000007</v>
      </c>
      <c r="H234" s="65">
        <v>258</v>
      </c>
      <c r="I234" s="65">
        <v>99</v>
      </c>
      <c r="J234" s="68">
        <v>552</v>
      </c>
    </row>
    <row r="235" spans="1:10" x14ac:dyDescent="0.25">
      <c r="A235" s="34">
        <v>45519</v>
      </c>
      <c r="B235" s="10">
        <v>8.6999999999999993</v>
      </c>
      <c r="C235" s="11">
        <v>6.5</v>
      </c>
      <c r="D235" s="11">
        <v>4</v>
      </c>
      <c r="E235" s="65">
        <v>323</v>
      </c>
      <c r="F235" s="65">
        <v>10</v>
      </c>
      <c r="G235" s="65">
        <v>14</v>
      </c>
      <c r="H235" s="65">
        <v>569</v>
      </c>
      <c r="I235" s="11">
        <v>0.5</v>
      </c>
      <c r="J235" s="68">
        <v>610</v>
      </c>
    </row>
    <row r="236" spans="1:10" x14ac:dyDescent="0.25">
      <c r="A236" s="34">
        <v>45520</v>
      </c>
      <c r="B236" s="10">
        <v>2.9</v>
      </c>
      <c r="C236" s="11">
        <v>5.2</v>
      </c>
      <c r="D236" s="11">
        <v>2.8</v>
      </c>
      <c r="E236" s="65">
        <v>247</v>
      </c>
      <c r="F236" s="65">
        <v>11</v>
      </c>
      <c r="G236" s="11">
        <v>5.8</v>
      </c>
      <c r="H236" s="65">
        <v>465</v>
      </c>
      <c r="I236" s="11">
        <v>0.2</v>
      </c>
      <c r="J236" s="68">
        <v>861</v>
      </c>
    </row>
    <row r="237" spans="1:10" x14ac:dyDescent="0.25">
      <c r="A237" s="34">
        <v>45521</v>
      </c>
      <c r="B237" s="10">
        <v>0.4</v>
      </c>
      <c r="C237" s="11">
        <v>0.1</v>
      </c>
      <c r="D237" s="11">
        <v>0.4</v>
      </c>
      <c r="E237" s="65">
        <v>27</v>
      </c>
      <c r="F237" s="11">
        <v>2.2999999999999998</v>
      </c>
      <c r="G237" s="11">
        <v>0.3</v>
      </c>
      <c r="H237" s="11">
        <v>4.4000000000000004</v>
      </c>
      <c r="I237" s="11">
        <v>0.5</v>
      </c>
      <c r="J237" s="68">
        <v>21</v>
      </c>
    </row>
    <row r="238" spans="1:10" x14ac:dyDescent="0.25">
      <c r="A238" s="34">
        <v>45522</v>
      </c>
      <c r="B238" s="10">
        <v>0.6</v>
      </c>
      <c r="C238" s="11">
        <v>0.1</v>
      </c>
      <c r="D238" s="11">
        <v>0.4</v>
      </c>
      <c r="E238" s="11">
        <v>4.0999999999999996</v>
      </c>
      <c r="F238" s="11">
        <v>5.6</v>
      </c>
      <c r="G238" s="11">
        <v>0.3</v>
      </c>
      <c r="H238" s="11">
        <v>7.5</v>
      </c>
      <c r="I238" s="11">
        <v>0.7</v>
      </c>
      <c r="J238" s="68">
        <v>16</v>
      </c>
    </row>
    <row r="239" spans="1:10" x14ac:dyDescent="0.25">
      <c r="A239" s="34">
        <v>45523</v>
      </c>
      <c r="B239" s="10">
        <v>1.6</v>
      </c>
      <c r="C239" s="11">
        <v>0.3</v>
      </c>
      <c r="D239" s="11">
        <v>0.8</v>
      </c>
      <c r="E239" s="65">
        <v>33</v>
      </c>
      <c r="F239" s="11">
        <v>4.4000000000000004</v>
      </c>
      <c r="G239" s="11">
        <v>0.9</v>
      </c>
      <c r="H239" s="65">
        <v>23</v>
      </c>
      <c r="I239" s="11">
        <v>1.8</v>
      </c>
      <c r="J239" s="68">
        <v>48</v>
      </c>
    </row>
    <row r="240" spans="1:10" x14ac:dyDescent="0.25">
      <c r="A240" s="34">
        <v>45524</v>
      </c>
      <c r="B240" s="10">
        <v>4.5999999999999996</v>
      </c>
      <c r="C240" s="11">
        <v>7.2</v>
      </c>
      <c r="D240" s="11">
        <v>9</v>
      </c>
      <c r="E240" s="65">
        <v>190</v>
      </c>
      <c r="F240" s="65">
        <v>13</v>
      </c>
      <c r="G240" s="11">
        <v>8.8000000000000007</v>
      </c>
      <c r="H240" s="65">
        <v>244</v>
      </c>
      <c r="I240" s="65">
        <v>14</v>
      </c>
      <c r="J240" s="68">
        <v>766</v>
      </c>
    </row>
    <row r="241" spans="1:10" x14ac:dyDescent="0.25">
      <c r="A241" s="34">
        <v>45525</v>
      </c>
      <c r="B241" s="10">
        <v>5.5</v>
      </c>
      <c r="C241" s="11">
        <v>4</v>
      </c>
      <c r="D241" s="11">
        <v>2.5</v>
      </c>
      <c r="E241" s="65">
        <v>218</v>
      </c>
      <c r="F241" s="11">
        <v>8.1</v>
      </c>
      <c r="G241" s="11">
        <v>7.9</v>
      </c>
      <c r="H241" s="65">
        <v>485</v>
      </c>
      <c r="I241" s="11">
        <v>9.5</v>
      </c>
      <c r="J241" s="68">
        <v>346</v>
      </c>
    </row>
    <row r="242" spans="1:10" x14ac:dyDescent="0.25">
      <c r="A242" s="34">
        <v>45526</v>
      </c>
      <c r="B242" s="10">
        <v>5.6</v>
      </c>
      <c r="C242" s="11">
        <v>4.3</v>
      </c>
      <c r="D242" s="11">
        <v>7.1</v>
      </c>
      <c r="E242" s="65">
        <v>522</v>
      </c>
      <c r="F242" s="65">
        <v>17</v>
      </c>
      <c r="G242" s="65">
        <v>10</v>
      </c>
      <c r="H242" s="65">
        <v>517</v>
      </c>
      <c r="I242" s="11">
        <v>7</v>
      </c>
      <c r="J242" s="68">
        <v>960</v>
      </c>
    </row>
    <row r="243" spans="1:10" x14ac:dyDescent="0.25">
      <c r="A243" s="34">
        <v>45527</v>
      </c>
      <c r="B243" s="10">
        <v>4.7</v>
      </c>
      <c r="C243" s="11">
        <v>4.0999999999999996</v>
      </c>
      <c r="D243" s="11">
        <v>5.0999999999999996</v>
      </c>
      <c r="E243" s="65">
        <v>364</v>
      </c>
      <c r="F243" s="65">
        <v>11</v>
      </c>
      <c r="G243" s="65">
        <v>10</v>
      </c>
      <c r="H243" s="65">
        <v>642</v>
      </c>
      <c r="I243" s="11">
        <v>0.9</v>
      </c>
      <c r="J243" s="68">
        <v>1118</v>
      </c>
    </row>
    <row r="244" spans="1:10" x14ac:dyDescent="0.25">
      <c r="A244" s="34">
        <v>45528</v>
      </c>
      <c r="B244" s="10">
        <v>1.8</v>
      </c>
      <c r="C244" s="11">
        <v>1.4</v>
      </c>
      <c r="D244" s="11">
        <v>2.5</v>
      </c>
      <c r="E244" s="65">
        <v>52</v>
      </c>
      <c r="F244" s="11">
        <v>8.4</v>
      </c>
      <c r="G244" s="11">
        <v>3.6</v>
      </c>
      <c r="H244" s="65">
        <v>159</v>
      </c>
      <c r="I244" s="11">
        <v>1.9</v>
      </c>
      <c r="J244" s="68">
        <v>322</v>
      </c>
    </row>
    <row r="245" spans="1:10" x14ac:dyDescent="0.25">
      <c r="A245" s="34">
        <v>45529</v>
      </c>
      <c r="B245" s="70">
        <v>11</v>
      </c>
      <c r="C245" s="11">
        <v>8.9</v>
      </c>
      <c r="D245" s="11">
        <v>3</v>
      </c>
      <c r="E245" s="65">
        <v>275</v>
      </c>
      <c r="F245" s="11">
        <v>6.3</v>
      </c>
      <c r="G245" s="11">
        <v>8.6999999999999993</v>
      </c>
      <c r="H245" s="65">
        <v>1055</v>
      </c>
      <c r="I245" s="11">
        <v>1</v>
      </c>
      <c r="J245" s="68">
        <v>1051</v>
      </c>
    </row>
    <row r="246" spans="1:10" x14ac:dyDescent="0.25">
      <c r="A246" s="34">
        <v>45530</v>
      </c>
      <c r="B246" s="10">
        <v>3.7</v>
      </c>
      <c r="C246" s="11">
        <v>6.8</v>
      </c>
      <c r="D246" s="11">
        <v>3.7</v>
      </c>
      <c r="E246" s="65">
        <v>223</v>
      </c>
      <c r="F246" s="11">
        <v>6.6</v>
      </c>
      <c r="G246" s="11">
        <v>5.0999999999999996</v>
      </c>
      <c r="H246" s="65">
        <v>238</v>
      </c>
      <c r="I246" s="11">
        <v>3.7</v>
      </c>
      <c r="J246" s="68">
        <v>406</v>
      </c>
    </row>
    <row r="247" spans="1:10" x14ac:dyDescent="0.25">
      <c r="A247" s="34">
        <v>45531</v>
      </c>
      <c r="B247" s="10">
        <v>3.7</v>
      </c>
      <c r="C247" s="11">
        <v>0.5</v>
      </c>
      <c r="D247" s="11">
        <v>4.7</v>
      </c>
      <c r="E247" s="65">
        <v>35</v>
      </c>
      <c r="F247" s="11">
        <v>6.4</v>
      </c>
      <c r="G247" s="11">
        <v>1.5</v>
      </c>
      <c r="H247" s="65">
        <v>16</v>
      </c>
      <c r="I247" s="11">
        <v>1.1000000000000001</v>
      </c>
      <c r="J247" s="68">
        <v>40</v>
      </c>
    </row>
    <row r="248" spans="1:10" x14ac:dyDescent="0.25">
      <c r="A248" s="34">
        <v>45532</v>
      </c>
      <c r="B248" s="10">
        <v>1.1000000000000001</v>
      </c>
      <c r="C248" s="11">
        <v>0.2</v>
      </c>
      <c r="D248" s="11">
        <v>3.1</v>
      </c>
      <c r="E248" s="65">
        <v>27</v>
      </c>
      <c r="F248" s="11">
        <v>8.4</v>
      </c>
      <c r="G248" s="11">
        <v>1</v>
      </c>
      <c r="H248" s="65">
        <v>12</v>
      </c>
      <c r="I248" s="11">
        <v>1.5</v>
      </c>
      <c r="J248" s="68">
        <v>43</v>
      </c>
    </row>
    <row r="249" spans="1:10" x14ac:dyDescent="0.25">
      <c r="A249" s="34">
        <v>45533</v>
      </c>
      <c r="B249" s="10">
        <v>3.5</v>
      </c>
      <c r="C249" s="11">
        <v>0.8</v>
      </c>
      <c r="D249" s="65">
        <v>13</v>
      </c>
      <c r="E249" s="65">
        <v>128</v>
      </c>
      <c r="F249" s="65">
        <v>24</v>
      </c>
      <c r="G249" s="11">
        <v>8.1999999999999993</v>
      </c>
      <c r="H249" s="65">
        <v>89</v>
      </c>
      <c r="I249" s="11">
        <v>8.1999999999999993</v>
      </c>
      <c r="J249" s="68">
        <v>106</v>
      </c>
    </row>
    <row r="250" spans="1:10" x14ac:dyDescent="0.25">
      <c r="A250" s="34">
        <v>45534</v>
      </c>
      <c r="B250" s="10">
        <v>0.4</v>
      </c>
      <c r="C250" s="11">
        <v>0.1</v>
      </c>
      <c r="D250" s="11">
        <v>0.7</v>
      </c>
      <c r="E250" s="11">
        <v>4.7</v>
      </c>
      <c r="F250" s="11">
        <v>3.2</v>
      </c>
      <c r="G250" s="11">
        <v>0.5</v>
      </c>
      <c r="H250" s="11">
        <v>3.2</v>
      </c>
      <c r="I250" s="11">
        <v>0.5</v>
      </c>
      <c r="J250" s="68">
        <v>17</v>
      </c>
    </row>
    <row r="251" spans="1:10" ht="13.8" thickBot="1" x14ac:dyDescent="0.3">
      <c r="A251" s="38">
        <v>45535</v>
      </c>
      <c r="B251" s="39">
        <v>0.7</v>
      </c>
      <c r="C251" s="40">
        <v>0.1</v>
      </c>
      <c r="D251" s="40">
        <v>1</v>
      </c>
      <c r="E251" s="66">
        <v>75</v>
      </c>
      <c r="F251" s="40">
        <v>4.3</v>
      </c>
      <c r="G251" s="40">
        <v>0.7</v>
      </c>
      <c r="H251" s="40">
        <v>3</v>
      </c>
      <c r="I251" s="40">
        <v>0.4</v>
      </c>
      <c r="J251" s="69">
        <v>15</v>
      </c>
    </row>
    <row r="252" spans="1:10" x14ac:dyDescent="0.25">
      <c r="A252" s="42">
        <v>45536</v>
      </c>
      <c r="B252" s="35"/>
      <c r="C252" s="36"/>
      <c r="D252" s="36"/>
      <c r="E252" s="64"/>
      <c r="F252" s="36"/>
      <c r="G252" s="36"/>
      <c r="H252" s="64"/>
      <c r="I252" s="36"/>
      <c r="J252" s="67"/>
    </row>
    <row r="253" spans="1:10" x14ac:dyDescent="0.25">
      <c r="A253" s="34">
        <v>45537</v>
      </c>
      <c r="B253" s="10"/>
      <c r="C253" s="11"/>
      <c r="D253" s="11"/>
      <c r="E253" s="65"/>
      <c r="F253" s="11"/>
      <c r="G253" s="11"/>
      <c r="H253" s="65"/>
      <c r="I253" s="11"/>
      <c r="J253" s="68"/>
    </row>
    <row r="254" spans="1:10" x14ac:dyDescent="0.25">
      <c r="A254" s="34">
        <v>45538</v>
      </c>
      <c r="B254" s="10"/>
      <c r="C254" s="11"/>
      <c r="D254" s="11"/>
      <c r="E254" s="65"/>
      <c r="F254" s="11"/>
      <c r="G254" s="11"/>
      <c r="H254" s="65"/>
      <c r="I254" s="11"/>
      <c r="J254" s="68"/>
    </row>
    <row r="255" spans="1:10" x14ac:dyDescent="0.25">
      <c r="A255" s="34">
        <v>45539</v>
      </c>
      <c r="B255" s="10"/>
      <c r="C255" s="11"/>
      <c r="D255" s="11"/>
      <c r="E255" s="65"/>
      <c r="F255" s="11"/>
      <c r="G255" s="11"/>
      <c r="H255" s="65"/>
      <c r="I255" s="11"/>
      <c r="J255" s="68"/>
    </row>
    <row r="256" spans="1:10" x14ac:dyDescent="0.25">
      <c r="A256" s="34">
        <v>45540</v>
      </c>
      <c r="B256" s="10"/>
      <c r="C256" s="11"/>
      <c r="D256" s="11"/>
      <c r="E256" s="65"/>
      <c r="F256" s="11"/>
      <c r="G256" s="11"/>
      <c r="H256" s="65"/>
      <c r="I256" s="11"/>
      <c r="J256" s="68"/>
    </row>
    <row r="257" spans="1:10" x14ac:dyDescent="0.25">
      <c r="A257" s="34">
        <v>45541</v>
      </c>
      <c r="B257" s="10"/>
      <c r="C257" s="11"/>
      <c r="D257" s="11"/>
      <c r="E257" s="65"/>
      <c r="F257" s="11"/>
      <c r="G257" s="11"/>
      <c r="H257" s="65"/>
      <c r="I257" s="11"/>
      <c r="J257" s="68"/>
    </row>
    <row r="258" spans="1:10" x14ac:dyDescent="0.25">
      <c r="A258" s="34">
        <v>45542</v>
      </c>
      <c r="B258" s="10"/>
      <c r="C258" s="11"/>
      <c r="D258" s="11"/>
      <c r="E258" s="65"/>
      <c r="F258" s="11"/>
      <c r="G258" s="11"/>
      <c r="H258" s="65"/>
      <c r="I258" s="11"/>
      <c r="J258" s="68"/>
    </row>
    <row r="259" spans="1:10" x14ac:dyDescent="0.25">
      <c r="A259" s="34">
        <v>45543</v>
      </c>
      <c r="B259" s="10"/>
      <c r="C259" s="11"/>
      <c r="D259" s="11"/>
      <c r="E259" s="65"/>
      <c r="F259" s="11"/>
      <c r="G259" s="11"/>
      <c r="H259" s="65"/>
      <c r="I259" s="11"/>
      <c r="J259" s="68"/>
    </row>
    <row r="260" spans="1:10" x14ac:dyDescent="0.25">
      <c r="A260" s="34">
        <v>45544</v>
      </c>
      <c r="B260" s="10"/>
      <c r="C260" s="11"/>
      <c r="D260" s="11"/>
      <c r="E260" s="65"/>
      <c r="F260" s="11"/>
      <c r="G260" s="11"/>
      <c r="H260" s="65"/>
      <c r="I260" s="11"/>
      <c r="J260" s="68"/>
    </row>
    <row r="261" spans="1:10" x14ac:dyDescent="0.25">
      <c r="A261" s="34">
        <v>45545</v>
      </c>
      <c r="B261" s="10"/>
      <c r="C261" s="11"/>
      <c r="D261" s="11"/>
      <c r="E261" s="65"/>
      <c r="F261" s="11"/>
      <c r="G261" s="11"/>
      <c r="H261" s="65"/>
      <c r="I261" s="11"/>
      <c r="J261" s="68"/>
    </row>
    <row r="262" spans="1:10" x14ac:dyDescent="0.25">
      <c r="A262" s="34">
        <v>45546</v>
      </c>
      <c r="B262" s="10"/>
      <c r="C262" s="11"/>
      <c r="D262" s="11"/>
      <c r="E262" s="65"/>
      <c r="F262" s="11"/>
      <c r="G262" s="11"/>
      <c r="H262" s="65"/>
      <c r="I262" s="11"/>
      <c r="J262" s="68"/>
    </row>
    <row r="263" spans="1:10" x14ac:dyDescent="0.25">
      <c r="A263" s="34">
        <v>45547</v>
      </c>
      <c r="B263" s="10"/>
      <c r="C263" s="11"/>
      <c r="D263" s="11"/>
      <c r="E263" s="65"/>
      <c r="F263" s="11"/>
      <c r="G263" s="11"/>
      <c r="H263" s="65"/>
      <c r="I263" s="11"/>
      <c r="J263" s="68"/>
    </row>
    <row r="264" spans="1:10" x14ac:dyDescent="0.25">
      <c r="A264" s="34">
        <v>45548</v>
      </c>
      <c r="B264" s="10"/>
      <c r="C264" s="11"/>
      <c r="D264" s="11"/>
      <c r="E264" s="65"/>
      <c r="F264" s="11"/>
      <c r="G264" s="11"/>
      <c r="H264" s="65"/>
      <c r="I264" s="11"/>
      <c r="J264" s="68"/>
    </row>
    <row r="265" spans="1:10" x14ac:dyDescent="0.25">
      <c r="A265" s="34">
        <v>45549</v>
      </c>
      <c r="B265" s="10"/>
      <c r="C265" s="11"/>
      <c r="D265" s="11"/>
      <c r="E265" s="65"/>
      <c r="F265" s="11"/>
      <c r="G265" s="11"/>
      <c r="H265" s="65"/>
      <c r="I265" s="11"/>
      <c r="J265" s="68"/>
    </row>
    <row r="266" spans="1:10" x14ac:dyDescent="0.25">
      <c r="A266" s="34">
        <v>45550</v>
      </c>
      <c r="B266" s="10"/>
      <c r="C266" s="11"/>
      <c r="D266" s="11"/>
      <c r="E266" s="65"/>
      <c r="F266" s="11"/>
      <c r="G266" s="11"/>
      <c r="H266" s="65"/>
      <c r="I266" s="11"/>
      <c r="J266" s="68"/>
    </row>
    <row r="267" spans="1:10" x14ac:dyDescent="0.25">
      <c r="A267" s="34">
        <v>45551</v>
      </c>
      <c r="B267" s="10"/>
      <c r="C267" s="11"/>
      <c r="D267" s="11"/>
      <c r="E267" s="65"/>
      <c r="F267" s="11"/>
      <c r="G267" s="11"/>
      <c r="H267" s="65"/>
      <c r="I267" s="11"/>
      <c r="J267" s="68"/>
    </row>
    <row r="268" spans="1:10" x14ac:dyDescent="0.25">
      <c r="A268" s="34">
        <v>45552</v>
      </c>
      <c r="B268" s="10"/>
      <c r="C268" s="11"/>
      <c r="D268" s="11"/>
      <c r="E268" s="65"/>
      <c r="F268" s="11"/>
      <c r="G268" s="11"/>
      <c r="H268" s="65"/>
      <c r="I268" s="11"/>
      <c r="J268" s="68"/>
    </row>
    <row r="269" spans="1:10" x14ac:dyDescent="0.25">
      <c r="A269" s="34">
        <v>45553</v>
      </c>
      <c r="B269" s="10"/>
      <c r="C269" s="11"/>
      <c r="D269" s="11"/>
      <c r="E269" s="65"/>
      <c r="F269" s="11"/>
      <c r="G269" s="11"/>
      <c r="H269" s="65"/>
      <c r="I269" s="11"/>
      <c r="J269" s="68"/>
    </row>
    <row r="270" spans="1:10" x14ac:dyDescent="0.25">
      <c r="A270" s="34">
        <v>45554</v>
      </c>
      <c r="B270" s="10"/>
      <c r="C270" s="11"/>
      <c r="D270" s="11"/>
      <c r="E270" s="65"/>
      <c r="F270" s="11"/>
      <c r="G270" s="11"/>
      <c r="H270" s="65"/>
      <c r="I270" s="11"/>
      <c r="J270" s="68"/>
    </row>
    <row r="271" spans="1:10" x14ac:dyDescent="0.25">
      <c r="A271" s="34">
        <v>45555</v>
      </c>
      <c r="B271" s="10"/>
      <c r="C271" s="11"/>
      <c r="D271" s="11"/>
      <c r="E271" s="65"/>
      <c r="F271" s="11"/>
      <c r="G271" s="11"/>
      <c r="H271" s="65"/>
      <c r="I271" s="11"/>
      <c r="J271" s="68"/>
    </row>
    <row r="272" spans="1:10" x14ac:dyDescent="0.25">
      <c r="A272" s="34">
        <v>45556</v>
      </c>
      <c r="B272" s="10"/>
      <c r="C272" s="11"/>
      <c r="D272" s="11"/>
      <c r="E272" s="65"/>
      <c r="F272" s="11"/>
      <c r="G272" s="11"/>
      <c r="H272" s="65"/>
      <c r="I272" s="11"/>
      <c r="J272" s="68"/>
    </row>
    <row r="273" spans="1:10" x14ac:dyDescent="0.25">
      <c r="A273" s="34">
        <v>45557</v>
      </c>
      <c r="B273" s="10"/>
      <c r="C273" s="11"/>
      <c r="D273" s="11"/>
      <c r="E273" s="65"/>
      <c r="F273" s="11"/>
      <c r="G273" s="11"/>
      <c r="H273" s="65"/>
      <c r="I273" s="11"/>
      <c r="J273" s="68"/>
    </row>
    <row r="274" spans="1:10" x14ac:dyDescent="0.25">
      <c r="A274" s="34">
        <v>45558</v>
      </c>
      <c r="B274" s="10"/>
      <c r="C274" s="11"/>
      <c r="D274" s="11"/>
      <c r="E274" s="65"/>
      <c r="F274" s="11"/>
      <c r="G274" s="11"/>
      <c r="H274" s="65"/>
      <c r="I274" s="11"/>
      <c r="J274" s="68"/>
    </row>
    <row r="275" spans="1:10" x14ac:dyDescent="0.25">
      <c r="A275" s="34">
        <v>45559</v>
      </c>
      <c r="B275" s="10"/>
      <c r="C275" s="11"/>
      <c r="D275" s="11"/>
      <c r="E275" s="65"/>
      <c r="F275" s="11"/>
      <c r="G275" s="11"/>
      <c r="H275" s="65"/>
      <c r="I275" s="11"/>
      <c r="J275" s="68"/>
    </row>
    <row r="276" spans="1:10" x14ac:dyDescent="0.25">
      <c r="A276" s="34">
        <v>45560</v>
      </c>
      <c r="B276" s="10"/>
      <c r="C276" s="11"/>
      <c r="D276" s="11"/>
      <c r="E276" s="65"/>
      <c r="F276" s="11"/>
      <c r="G276" s="11"/>
      <c r="H276" s="65"/>
      <c r="I276" s="11"/>
      <c r="J276" s="68"/>
    </row>
    <row r="277" spans="1:10" x14ac:dyDescent="0.25">
      <c r="A277" s="34">
        <v>45561</v>
      </c>
      <c r="B277" s="10"/>
      <c r="C277" s="11"/>
      <c r="D277" s="11"/>
      <c r="E277" s="65"/>
      <c r="F277" s="11"/>
      <c r="G277" s="11"/>
      <c r="H277" s="65"/>
      <c r="I277" s="11"/>
      <c r="J277" s="68"/>
    </row>
    <row r="278" spans="1:10" x14ac:dyDescent="0.25">
      <c r="A278" s="34">
        <v>45562</v>
      </c>
      <c r="B278" s="10"/>
      <c r="C278" s="11"/>
      <c r="D278" s="11"/>
      <c r="E278" s="65"/>
      <c r="F278" s="11"/>
      <c r="G278" s="11"/>
      <c r="H278" s="65"/>
      <c r="I278" s="11"/>
      <c r="J278" s="68"/>
    </row>
    <row r="279" spans="1:10" x14ac:dyDescent="0.25">
      <c r="A279" s="34">
        <v>45563</v>
      </c>
      <c r="B279" s="10"/>
      <c r="C279" s="11"/>
      <c r="D279" s="11"/>
      <c r="E279" s="65"/>
      <c r="F279" s="11"/>
      <c r="G279" s="11"/>
      <c r="H279" s="65"/>
      <c r="I279" s="11"/>
      <c r="J279" s="68"/>
    </row>
    <row r="280" spans="1:10" x14ac:dyDescent="0.25">
      <c r="A280" s="34">
        <v>45564</v>
      </c>
      <c r="B280" s="10"/>
      <c r="C280" s="11"/>
      <c r="D280" s="11"/>
      <c r="E280" s="65"/>
      <c r="F280" s="11"/>
      <c r="G280" s="11"/>
      <c r="H280" s="65"/>
      <c r="I280" s="11"/>
      <c r="J280" s="68"/>
    </row>
    <row r="281" spans="1:10" ht="13.8" thickBot="1" x14ac:dyDescent="0.3">
      <c r="A281" s="38">
        <v>45565</v>
      </c>
      <c r="B281" s="39"/>
      <c r="C281" s="40"/>
      <c r="D281" s="40"/>
      <c r="E281" s="66"/>
      <c r="F281" s="40"/>
      <c r="G281" s="40"/>
      <c r="H281" s="66"/>
      <c r="I281" s="40"/>
      <c r="J281" s="69"/>
    </row>
    <row r="282" spans="1:10" x14ac:dyDescent="0.25">
      <c r="A282" s="42">
        <v>45566</v>
      </c>
      <c r="B282" s="35"/>
      <c r="C282" s="36"/>
      <c r="D282" s="36"/>
      <c r="E282" s="64"/>
      <c r="F282" s="36"/>
      <c r="G282" s="36"/>
      <c r="H282" s="64"/>
      <c r="I282" s="36"/>
      <c r="J282" s="67"/>
    </row>
    <row r="283" spans="1:10" x14ac:dyDescent="0.25">
      <c r="A283" s="34">
        <v>45567</v>
      </c>
      <c r="B283" s="10"/>
      <c r="C283" s="11"/>
      <c r="D283" s="11"/>
      <c r="E283" s="65"/>
      <c r="F283" s="11"/>
      <c r="G283" s="11"/>
      <c r="H283" s="65"/>
      <c r="I283" s="11"/>
      <c r="J283" s="68"/>
    </row>
    <row r="284" spans="1:10" x14ac:dyDescent="0.25">
      <c r="A284" s="34">
        <v>45568</v>
      </c>
      <c r="B284" s="10"/>
      <c r="C284" s="11"/>
      <c r="D284" s="11"/>
      <c r="E284" s="65"/>
      <c r="F284" s="11"/>
      <c r="G284" s="11"/>
      <c r="H284" s="65"/>
      <c r="I284" s="11"/>
      <c r="J284" s="68"/>
    </row>
    <row r="285" spans="1:10" x14ac:dyDescent="0.25">
      <c r="A285" s="34">
        <v>45569</v>
      </c>
      <c r="B285" s="10"/>
      <c r="C285" s="11"/>
      <c r="D285" s="11"/>
      <c r="E285" s="65"/>
      <c r="F285" s="11"/>
      <c r="G285" s="11"/>
      <c r="H285" s="65"/>
      <c r="I285" s="11"/>
      <c r="J285" s="68"/>
    </row>
    <row r="286" spans="1:10" x14ac:dyDescent="0.25">
      <c r="A286" s="34">
        <v>45570</v>
      </c>
      <c r="B286" s="10"/>
      <c r="C286" s="11"/>
      <c r="D286" s="11"/>
      <c r="E286" s="65"/>
      <c r="F286" s="11"/>
      <c r="G286" s="11"/>
      <c r="H286" s="65"/>
      <c r="I286" s="11"/>
      <c r="J286" s="68"/>
    </row>
    <row r="287" spans="1:10" x14ac:dyDescent="0.25">
      <c r="A287" s="34">
        <v>45571</v>
      </c>
      <c r="B287" s="10"/>
      <c r="C287" s="11"/>
      <c r="D287" s="11"/>
      <c r="E287" s="65"/>
      <c r="F287" s="11"/>
      <c r="G287" s="11"/>
      <c r="H287" s="65"/>
      <c r="I287" s="11"/>
      <c r="J287" s="68"/>
    </row>
    <row r="288" spans="1:10" x14ac:dyDescent="0.25">
      <c r="A288" s="34">
        <v>45572</v>
      </c>
      <c r="B288" s="10"/>
      <c r="C288" s="11"/>
      <c r="D288" s="11"/>
      <c r="E288" s="65"/>
      <c r="F288" s="11"/>
      <c r="G288" s="11"/>
      <c r="H288" s="65"/>
      <c r="I288" s="11"/>
      <c r="J288" s="68"/>
    </row>
    <row r="289" spans="1:10" x14ac:dyDescent="0.25">
      <c r="A289" s="34">
        <v>45573</v>
      </c>
      <c r="B289" s="10"/>
      <c r="C289" s="11"/>
      <c r="D289" s="11"/>
      <c r="E289" s="65"/>
      <c r="F289" s="11"/>
      <c r="G289" s="11"/>
      <c r="H289" s="65"/>
      <c r="I289" s="11"/>
      <c r="J289" s="68"/>
    </row>
    <row r="290" spans="1:10" x14ac:dyDescent="0.25">
      <c r="A290" s="34">
        <v>45574</v>
      </c>
      <c r="B290" s="10"/>
      <c r="C290" s="11"/>
      <c r="D290" s="11"/>
      <c r="E290" s="65"/>
      <c r="F290" s="11"/>
      <c r="G290" s="11"/>
      <c r="H290" s="65"/>
      <c r="I290" s="11"/>
      <c r="J290" s="68"/>
    </row>
    <row r="291" spans="1:10" x14ac:dyDescent="0.25">
      <c r="A291" s="34">
        <v>45575</v>
      </c>
      <c r="B291" s="10"/>
      <c r="C291" s="11"/>
      <c r="D291" s="11"/>
      <c r="E291" s="65"/>
      <c r="F291" s="11"/>
      <c r="G291" s="11"/>
      <c r="H291" s="65"/>
      <c r="I291" s="11"/>
      <c r="J291" s="68"/>
    </row>
    <row r="292" spans="1:10" x14ac:dyDescent="0.25">
      <c r="A292" s="34">
        <v>45576</v>
      </c>
      <c r="B292" s="10"/>
      <c r="C292" s="11"/>
      <c r="D292" s="11"/>
      <c r="E292" s="65"/>
      <c r="F292" s="11"/>
      <c r="G292" s="11"/>
      <c r="H292" s="65"/>
      <c r="I292" s="11"/>
      <c r="J292" s="68"/>
    </row>
    <row r="293" spans="1:10" x14ac:dyDescent="0.25">
      <c r="A293" s="34">
        <v>45577</v>
      </c>
      <c r="B293" s="10"/>
      <c r="C293" s="11"/>
      <c r="D293" s="11"/>
      <c r="E293" s="65"/>
      <c r="F293" s="11"/>
      <c r="G293" s="11"/>
      <c r="H293" s="65"/>
      <c r="I293" s="11"/>
      <c r="J293" s="68"/>
    </row>
    <row r="294" spans="1:10" x14ac:dyDescent="0.25">
      <c r="A294" s="34">
        <v>45578</v>
      </c>
      <c r="B294" s="10"/>
      <c r="C294" s="11"/>
      <c r="D294" s="11"/>
      <c r="E294" s="65"/>
      <c r="F294" s="11"/>
      <c r="G294" s="11"/>
      <c r="H294" s="65"/>
      <c r="I294" s="11"/>
      <c r="J294" s="68"/>
    </row>
    <row r="295" spans="1:10" x14ac:dyDescent="0.25">
      <c r="A295" s="34">
        <v>45579</v>
      </c>
      <c r="B295" s="10"/>
      <c r="C295" s="11"/>
      <c r="D295" s="11"/>
      <c r="E295" s="65"/>
      <c r="F295" s="11"/>
      <c r="G295" s="11"/>
      <c r="H295" s="65"/>
      <c r="I295" s="11"/>
      <c r="J295" s="68"/>
    </row>
    <row r="296" spans="1:10" x14ac:dyDescent="0.25">
      <c r="A296" s="34">
        <v>45580</v>
      </c>
      <c r="B296" s="10"/>
      <c r="C296" s="11"/>
      <c r="D296" s="11"/>
      <c r="E296" s="65"/>
      <c r="F296" s="11"/>
      <c r="G296" s="11"/>
      <c r="H296" s="65"/>
      <c r="I296" s="11"/>
      <c r="J296" s="68"/>
    </row>
    <row r="297" spans="1:10" x14ac:dyDescent="0.25">
      <c r="A297" s="34">
        <v>45581</v>
      </c>
      <c r="B297" s="10"/>
      <c r="C297" s="11"/>
      <c r="D297" s="11"/>
      <c r="E297" s="65"/>
      <c r="F297" s="11"/>
      <c r="G297" s="11"/>
      <c r="H297" s="65"/>
      <c r="I297" s="11"/>
      <c r="J297" s="68"/>
    </row>
    <row r="298" spans="1:10" x14ac:dyDescent="0.25">
      <c r="A298" s="34">
        <v>45582</v>
      </c>
      <c r="B298" s="10"/>
      <c r="C298" s="11"/>
      <c r="D298" s="11"/>
      <c r="E298" s="65"/>
      <c r="F298" s="11"/>
      <c r="G298" s="11"/>
      <c r="H298" s="65"/>
      <c r="I298" s="11"/>
      <c r="J298" s="68"/>
    </row>
    <row r="299" spans="1:10" x14ac:dyDescent="0.25">
      <c r="A299" s="34">
        <v>45583</v>
      </c>
      <c r="B299" s="10"/>
      <c r="C299" s="11"/>
      <c r="D299" s="11"/>
      <c r="E299" s="65"/>
      <c r="F299" s="11"/>
      <c r="G299" s="11"/>
      <c r="H299" s="65"/>
      <c r="I299" s="11"/>
      <c r="J299" s="68"/>
    </row>
    <row r="300" spans="1:10" x14ac:dyDescent="0.25">
      <c r="A300" s="34">
        <v>45584</v>
      </c>
      <c r="B300" s="10"/>
      <c r="C300" s="11"/>
      <c r="D300" s="11"/>
      <c r="E300" s="65"/>
      <c r="F300" s="11"/>
      <c r="G300" s="11"/>
      <c r="H300" s="65"/>
      <c r="I300" s="11"/>
      <c r="J300" s="68"/>
    </row>
    <row r="301" spans="1:10" x14ac:dyDescent="0.25">
      <c r="A301" s="34">
        <v>45585</v>
      </c>
      <c r="B301" s="10"/>
      <c r="C301" s="11"/>
      <c r="D301" s="11"/>
      <c r="E301" s="65"/>
      <c r="F301" s="11"/>
      <c r="G301" s="11"/>
      <c r="H301" s="65"/>
      <c r="I301" s="11"/>
      <c r="J301" s="68"/>
    </row>
    <row r="302" spans="1:10" x14ac:dyDescent="0.25">
      <c r="A302" s="34">
        <v>45586</v>
      </c>
      <c r="B302" s="10"/>
      <c r="C302" s="11"/>
      <c r="D302" s="11"/>
      <c r="E302" s="65"/>
      <c r="F302" s="11"/>
      <c r="G302" s="11"/>
      <c r="H302" s="65"/>
      <c r="I302" s="11"/>
      <c r="J302" s="68"/>
    </row>
    <row r="303" spans="1:10" x14ac:dyDescent="0.25">
      <c r="A303" s="34">
        <v>45587</v>
      </c>
      <c r="B303" s="10"/>
      <c r="C303" s="11"/>
      <c r="D303" s="11"/>
      <c r="E303" s="65"/>
      <c r="F303" s="11"/>
      <c r="G303" s="11"/>
      <c r="H303" s="65"/>
      <c r="I303" s="11"/>
      <c r="J303" s="68"/>
    </row>
    <row r="304" spans="1:10" x14ac:dyDescent="0.25">
      <c r="A304" s="34">
        <v>45588</v>
      </c>
      <c r="B304" s="10"/>
      <c r="C304" s="11"/>
      <c r="D304" s="11"/>
      <c r="E304" s="65"/>
      <c r="F304" s="11"/>
      <c r="G304" s="11"/>
      <c r="H304" s="65"/>
      <c r="I304" s="11"/>
      <c r="J304" s="68"/>
    </row>
    <row r="305" spans="1:10" x14ac:dyDescent="0.25">
      <c r="A305" s="34">
        <v>45589</v>
      </c>
      <c r="B305" s="10"/>
      <c r="C305" s="11"/>
      <c r="D305" s="11"/>
      <c r="E305" s="65"/>
      <c r="F305" s="11"/>
      <c r="G305" s="11"/>
      <c r="H305" s="65"/>
      <c r="I305" s="11"/>
      <c r="J305" s="68"/>
    </row>
    <row r="306" spans="1:10" x14ac:dyDescent="0.25">
      <c r="A306" s="34">
        <v>45590</v>
      </c>
      <c r="B306" s="10"/>
      <c r="C306" s="11"/>
      <c r="D306" s="11"/>
      <c r="E306" s="65"/>
      <c r="F306" s="11"/>
      <c r="G306" s="11"/>
      <c r="H306" s="65"/>
      <c r="I306" s="11"/>
      <c r="J306" s="68"/>
    </row>
    <row r="307" spans="1:10" x14ac:dyDescent="0.25">
      <c r="A307" s="34">
        <v>45591</v>
      </c>
      <c r="B307" s="10"/>
      <c r="C307" s="11"/>
      <c r="D307" s="11"/>
      <c r="E307" s="65"/>
      <c r="F307" s="11"/>
      <c r="G307" s="11"/>
      <c r="H307" s="65"/>
      <c r="I307" s="11"/>
      <c r="J307" s="68"/>
    </row>
    <row r="308" spans="1:10" x14ac:dyDescent="0.25">
      <c r="A308" s="34">
        <v>45592</v>
      </c>
      <c r="B308" s="10"/>
      <c r="C308" s="11"/>
      <c r="D308" s="11"/>
      <c r="E308" s="65"/>
      <c r="F308" s="11"/>
      <c r="G308" s="11"/>
      <c r="H308" s="65"/>
      <c r="I308" s="11"/>
      <c r="J308" s="68"/>
    </row>
    <row r="309" spans="1:10" x14ac:dyDescent="0.25">
      <c r="A309" s="34">
        <v>45593</v>
      </c>
      <c r="B309" s="10"/>
      <c r="C309" s="11"/>
      <c r="D309" s="11"/>
      <c r="E309" s="65"/>
      <c r="F309" s="11"/>
      <c r="G309" s="11"/>
      <c r="H309" s="65"/>
      <c r="I309" s="11"/>
      <c r="J309" s="68"/>
    </row>
    <row r="310" spans="1:10" x14ac:dyDescent="0.25">
      <c r="A310" s="34">
        <v>45594</v>
      </c>
      <c r="B310" s="10"/>
      <c r="C310" s="11"/>
      <c r="D310" s="11"/>
      <c r="E310" s="65"/>
      <c r="F310" s="11"/>
      <c r="G310" s="11"/>
      <c r="H310" s="65"/>
      <c r="I310" s="11"/>
      <c r="J310" s="68"/>
    </row>
    <row r="311" spans="1:10" x14ac:dyDescent="0.25">
      <c r="A311" s="34">
        <v>45595</v>
      </c>
      <c r="B311" s="10"/>
      <c r="C311" s="11"/>
      <c r="D311" s="11"/>
      <c r="E311" s="65"/>
      <c r="F311" s="11"/>
      <c r="G311" s="11"/>
      <c r="H311" s="65"/>
      <c r="I311" s="11"/>
      <c r="J311" s="68"/>
    </row>
    <row r="312" spans="1:10" ht="13.8" thickBot="1" x14ac:dyDescent="0.3">
      <c r="A312" s="38">
        <v>45596</v>
      </c>
      <c r="B312" s="39"/>
      <c r="C312" s="40"/>
      <c r="D312" s="40"/>
      <c r="E312" s="66"/>
      <c r="F312" s="40"/>
      <c r="G312" s="40"/>
      <c r="H312" s="66"/>
      <c r="I312" s="40"/>
      <c r="J312" s="69"/>
    </row>
    <row r="313" spans="1:10" x14ac:dyDescent="0.25">
      <c r="A313" s="42">
        <v>45597</v>
      </c>
      <c r="B313" s="35"/>
      <c r="C313" s="36"/>
      <c r="D313" s="36"/>
      <c r="E313" s="64"/>
      <c r="F313" s="36"/>
      <c r="G313" s="36"/>
      <c r="H313" s="64"/>
      <c r="I313" s="36"/>
      <c r="J313" s="67"/>
    </row>
    <row r="314" spans="1:10" x14ac:dyDescent="0.25">
      <c r="A314" s="34">
        <v>45598</v>
      </c>
      <c r="B314" s="10"/>
      <c r="C314" s="11"/>
      <c r="D314" s="11"/>
      <c r="E314" s="65"/>
      <c r="F314" s="11"/>
      <c r="G314" s="11"/>
      <c r="H314" s="65"/>
      <c r="I314" s="11"/>
      <c r="J314" s="68"/>
    </row>
    <row r="315" spans="1:10" x14ac:dyDescent="0.25">
      <c r="A315" s="34">
        <v>45599</v>
      </c>
      <c r="B315" s="10"/>
      <c r="C315" s="11"/>
      <c r="D315" s="11"/>
      <c r="E315" s="65"/>
      <c r="F315" s="11"/>
      <c r="G315" s="11"/>
      <c r="H315" s="65"/>
      <c r="I315" s="11"/>
      <c r="J315" s="68"/>
    </row>
    <row r="316" spans="1:10" x14ac:dyDescent="0.25">
      <c r="A316" s="34">
        <v>45600</v>
      </c>
      <c r="B316" s="10"/>
      <c r="C316" s="11"/>
      <c r="D316" s="11"/>
      <c r="E316" s="65"/>
      <c r="F316" s="11"/>
      <c r="G316" s="11"/>
      <c r="H316" s="65"/>
      <c r="I316" s="11"/>
      <c r="J316" s="68"/>
    </row>
    <row r="317" spans="1:10" x14ac:dyDescent="0.25">
      <c r="A317" s="34">
        <v>45601</v>
      </c>
      <c r="B317" s="10"/>
      <c r="C317" s="11"/>
      <c r="D317" s="11"/>
      <c r="E317" s="65"/>
      <c r="F317" s="11"/>
      <c r="G317" s="11"/>
      <c r="H317" s="65"/>
      <c r="I317" s="11"/>
      <c r="J317" s="68"/>
    </row>
    <row r="318" spans="1:10" x14ac:dyDescent="0.25">
      <c r="A318" s="34">
        <v>45602</v>
      </c>
      <c r="B318" s="10"/>
      <c r="C318" s="11"/>
      <c r="D318" s="11"/>
      <c r="E318" s="65"/>
      <c r="F318" s="11"/>
      <c r="G318" s="11"/>
      <c r="H318" s="65"/>
      <c r="I318" s="11"/>
      <c r="J318" s="68"/>
    </row>
    <row r="319" spans="1:10" x14ac:dyDescent="0.25">
      <c r="A319" s="34">
        <v>45603</v>
      </c>
      <c r="B319" s="10"/>
      <c r="C319" s="11"/>
      <c r="D319" s="11"/>
      <c r="E319" s="65"/>
      <c r="F319" s="11"/>
      <c r="G319" s="11"/>
      <c r="H319" s="65"/>
      <c r="I319" s="11"/>
      <c r="J319" s="68"/>
    </row>
    <row r="320" spans="1:10" x14ac:dyDescent="0.25">
      <c r="A320" s="34">
        <v>45604</v>
      </c>
      <c r="B320" s="10"/>
      <c r="C320" s="11"/>
      <c r="D320" s="11"/>
      <c r="E320" s="65"/>
      <c r="F320" s="11"/>
      <c r="G320" s="11"/>
      <c r="H320" s="65"/>
      <c r="I320" s="11"/>
      <c r="J320" s="68"/>
    </row>
    <row r="321" spans="1:10" x14ac:dyDescent="0.25">
      <c r="A321" s="34">
        <v>45605</v>
      </c>
      <c r="B321" s="10"/>
      <c r="C321" s="11"/>
      <c r="D321" s="11"/>
      <c r="E321" s="65"/>
      <c r="F321" s="11"/>
      <c r="G321" s="11"/>
      <c r="H321" s="65"/>
      <c r="I321" s="11"/>
      <c r="J321" s="68"/>
    </row>
    <row r="322" spans="1:10" x14ac:dyDescent="0.25">
      <c r="A322" s="34">
        <v>45606</v>
      </c>
      <c r="B322" s="10"/>
      <c r="C322" s="11"/>
      <c r="D322" s="11"/>
      <c r="E322" s="65"/>
      <c r="F322" s="11"/>
      <c r="G322" s="11"/>
      <c r="H322" s="65"/>
      <c r="I322" s="11"/>
      <c r="J322" s="68"/>
    </row>
    <row r="323" spans="1:10" x14ac:dyDescent="0.25">
      <c r="A323" s="34">
        <v>45607</v>
      </c>
      <c r="B323" s="10"/>
      <c r="C323" s="11"/>
      <c r="D323" s="11"/>
      <c r="E323" s="65"/>
      <c r="F323" s="11"/>
      <c r="G323" s="11"/>
      <c r="H323" s="65"/>
      <c r="I323" s="11"/>
      <c r="J323" s="68"/>
    </row>
    <row r="324" spans="1:10" x14ac:dyDescent="0.25">
      <c r="A324" s="34">
        <v>45608</v>
      </c>
      <c r="B324" s="10"/>
      <c r="C324" s="11"/>
      <c r="D324" s="11"/>
      <c r="E324" s="65"/>
      <c r="F324" s="11"/>
      <c r="G324" s="11"/>
      <c r="H324" s="65"/>
      <c r="I324" s="11"/>
      <c r="J324" s="68"/>
    </row>
    <row r="325" spans="1:10" x14ac:dyDescent="0.25">
      <c r="A325" s="34">
        <v>45609</v>
      </c>
      <c r="B325" s="10"/>
      <c r="C325" s="11"/>
      <c r="D325" s="11"/>
      <c r="E325" s="65"/>
      <c r="F325" s="11"/>
      <c r="G325" s="11"/>
      <c r="H325" s="65"/>
      <c r="I325" s="11"/>
      <c r="J325" s="68"/>
    </row>
    <row r="326" spans="1:10" x14ac:dyDescent="0.25">
      <c r="A326" s="34">
        <v>45610</v>
      </c>
      <c r="B326" s="10"/>
      <c r="C326" s="11"/>
      <c r="D326" s="11"/>
      <c r="E326" s="65"/>
      <c r="F326" s="11"/>
      <c r="G326" s="11"/>
      <c r="H326" s="65"/>
      <c r="I326" s="11"/>
      <c r="J326" s="68"/>
    </row>
    <row r="327" spans="1:10" x14ac:dyDescent="0.25">
      <c r="A327" s="34">
        <v>45611</v>
      </c>
      <c r="B327" s="10"/>
      <c r="C327" s="11"/>
      <c r="D327" s="11"/>
      <c r="E327" s="65"/>
      <c r="F327" s="11"/>
      <c r="G327" s="11"/>
      <c r="H327" s="65"/>
      <c r="I327" s="11"/>
      <c r="J327" s="68"/>
    </row>
    <row r="328" spans="1:10" x14ac:dyDescent="0.25">
      <c r="A328" s="34">
        <v>45612</v>
      </c>
      <c r="B328" s="10"/>
      <c r="C328" s="11"/>
      <c r="D328" s="11"/>
      <c r="E328" s="65"/>
      <c r="F328" s="11"/>
      <c r="G328" s="11"/>
      <c r="H328" s="65"/>
      <c r="I328" s="11"/>
      <c r="J328" s="68"/>
    </row>
    <row r="329" spans="1:10" x14ac:dyDescent="0.25">
      <c r="A329" s="34">
        <v>45613</v>
      </c>
      <c r="B329" s="10"/>
      <c r="C329" s="11"/>
      <c r="D329" s="11"/>
      <c r="E329" s="65"/>
      <c r="F329" s="11"/>
      <c r="G329" s="11"/>
      <c r="H329" s="65"/>
      <c r="I329" s="11"/>
      <c r="J329" s="68"/>
    </row>
    <row r="330" spans="1:10" x14ac:dyDescent="0.25">
      <c r="A330" s="34">
        <v>45614</v>
      </c>
      <c r="B330" s="10"/>
      <c r="C330" s="11"/>
      <c r="D330" s="11"/>
      <c r="E330" s="65"/>
      <c r="F330" s="11"/>
      <c r="G330" s="11"/>
      <c r="H330" s="65"/>
      <c r="I330" s="11"/>
      <c r="J330" s="68"/>
    </row>
    <row r="331" spans="1:10" x14ac:dyDescent="0.25">
      <c r="A331" s="34">
        <v>45615</v>
      </c>
      <c r="B331" s="10"/>
      <c r="C331" s="11"/>
      <c r="D331" s="11"/>
      <c r="E331" s="65"/>
      <c r="F331" s="11"/>
      <c r="G331" s="11"/>
      <c r="H331" s="65"/>
      <c r="I331" s="11"/>
      <c r="J331" s="68"/>
    </row>
    <row r="332" spans="1:10" x14ac:dyDescent="0.25">
      <c r="A332" s="34">
        <v>45616</v>
      </c>
      <c r="B332" s="10"/>
      <c r="C332" s="11"/>
      <c r="D332" s="11"/>
      <c r="E332" s="65"/>
      <c r="F332" s="11"/>
      <c r="G332" s="11"/>
      <c r="H332" s="65"/>
      <c r="I332" s="11"/>
      <c r="J332" s="68"/>
    </row>
    <row r="333" spans="1:10" x14ac:dyDescent="0.25">
      <c r="A333" s="34">
        <v>45617</v>
      </c>
      <c r="B333" s="10"/>
      <c r="C333" s="11"/>
      <c r="D333" s="11"/>
      <c r="E333" s="65"/>
      <c r="F333" s="11"/>
      <c r="G333" s="11"/>
      <c r="H333" s="65"/>
      <c r="I333" s="11"/>
      <c r="J333" s="68"/>
    </row>
    <row r="334" spans="1:10" x14ac:dyDescent="0.25">
      <c r="A334" s="34">
        <v>45618</v>
      </c>
      <c r="B334" s="10"/>
      <c r="C334" s="11"/>
      <c r="D334" s="11"/>
      <c r="E334" s="65"/>
      <c r="F334" s="11"/>
      <c r="G334" s="11"/>
      <c r="H334" s="65"/>
      <c r="I334" s="11"/>
      <c r="J334" s="68"/>
    </row>
    <row r="335" spans="1:10" x14ac:dyDescent="0.25">
      <c r="A335" s="34">
        <v>45619</v>
      </c>
      <c r="B335" s="10"/>
      <c r="C335" s="11"/>
      <c r="D335" s="11"/>
      <c r="E335" s="65"/>
      <c r="F335" s="11"/>
      <c r="G335" s="11"/>
      <c r="H335" s="65"/>
      <c r="I335" s="11"/>
      <c r="J335" s="68"/>
    </row>
    <row r="336" spans="1:10" x14ac:dyDescent="0.25">
      <c r="A336" s="34">
        <v>45620</v>
      </c>
      <c r="B336" s="10"/>
      <c r="C336" s="11"/>
      <c r="D336" s="11"/>
      <c r="E336" s="65"/>
      <c r="F336" s="11"/>
      <c r="G336" s="11"/>
      <c r="H336" s="65"/>
      <c r="I336" s="11"/>
      <c r="J336" s="68"/>
    </row>
    <row r="337" spans="1:10" x14ac:dyDescent="0.25">
      <c r="A337" s="34">
        <v>45621</v>
      </c>
      <c r="B337" s="10"/>
      <c r="C337" s="11"/>
      <c r="D337" s="11"/>
      <c r="E337" s="65"/>
      <c r="F337" s="11"/>
      <c r="G337" s="11"/>
      <c r="H337" s="65"/>
      <c r="I337" s="11"/>
      <c r="J337" s="68"/>
    </row>
    <row r="338" spans="1:10" x14ac:dyDescent="0.25">
      <c r="A338" s="34">
        <v>45622</v>
      </c>
      <c r="B338" s="10"/>
      <c r="C338" s="11"/>
      <c r="D338" s="11"/>
      <c r="E338" s="65"/>
      <c r="F338" s="11"/>
      <c r="G338" s="11"/>
      <c r="H338" s="65"/>
      <c r="I338" s="11"/>
      <c r="J338" s="68"/>
    </row>
    <row r="339" spans="1:10" x14ac:dyDescent="0.25">
      <c r="A339" s="34">
        <v>45623</v>
      </c>
      <c r="B339" s="10"/>
      <c r="C339" s="11"/>
      <c r="D339" s="11"/>
      <c r="E339" s="65"/>
      <c r="F339" s="11"/>
      <c r="G339" s="11"/>
      <c r="H339" s="65"/>
      <c r="I339" s="11"/>
      <c r="J339" s="68"/>
    </row>
    <row r="340" spans="1:10" x14ac:dyDescent="0.25">
      <c r="A340" s="34">
        <v>45624</v>
      </c>
      <c r="B340" s="10"/>
      <c r="C340" s="11"/>
      <c r="D340" s="11"/>
      <c r="E340" s="65"/>
      <c r="F340" s="11"/>
      <c r="G340" s="11"/>
      <c r="H340" s="65"/>
      <c r="I340" s="11"/>
      <c r="J340" s="68"/>
    </row>
    <row r="341" spans="1:10" x14ac:dyDescent="0.25">
      <c r="A341" s="34">
        <v>45625</v>
      </c>
      <c r="B341" s="10"/>
      <c r="C341" s="11"/>
      <c r="D341" s="11"/>
      <c r="E341" s="65"/>
      <c r="F341" s="11"/>
      <c r="G341" s="11"/>
      <c r="H341" s="65"/>
      <c r="I341" s="11"/>
      <c r="J341" s="68"/>
    </row>
    <row r="342" spans="1:10" ht="13.8" thickBot="1" x14ac:dyDescent="0.3">
      <c r="A342" s="38">
        <v>45626</v>
      </c>
      <c r="B342" s="39"/>
      <c r="C342" s="40"/>
      <c r="D342" s="40"/>
      <c r="E342" s="66"/>
      <c r="F342" s="40"/>
      <c r="G342" s="40"/>
      <c r="H342" s="66"/>
      <c r="I342" s="40"/>
      <c r="J342" s="69"/>
    </row>
    <row r="343" spans="1:10" x14ac:dyDescent="0.25">
      <c r="A343" s="42">
        <v>45627</v>
      </c>
      <c r="B343" s="35"/>
      <c r="C343" s="36"/>
      <c r="D343" s="36"/>
      <c r="E343" s="64"/>
      <c r="F343" s="36"/>
      <c r="G343" s="36"/>
      <c r="H343" s="64"/>
      <c r="I343" s="36"/>
      <c r="J343" s="67"/>
    </row>
    <row r="344" spans="1:10" x14ac:dyDescent="0.25">
      <c r="A344" s="34">
        <v>45628</v>
      </c>
      <c r="B344" s="10"/>
      <c r="C344" s="11"/>
      <c r="D344" s="11"/>
      <c r="E344" s="65"/>
      <c r="F344" s="11"/>
      <c r="G344" s="11"/>
      <c r="H344" s="65"/>
      <c r="I344" s="11"/>
      <c r="J344" s="68"/>
    </row>
    <row r="345" spans="1:10" x14ac:dyDescent="0.25">
      <c r="A345" s="34">
        <v>45629</v>
      </c>
      <c r="B345" s="10"/>
      <c r="C345" s="11"/>
      <c r="D345" s="11"/>
      <c r="E345" s="65"/>
      <c r="F345" s="11"/>
      <c r="G345" s="11"/>
      <c r="H345" s="65"/>
      <c r="I345" s="11"/>
      <c r="J345" s="68"/>
    </row>
    <row r="346" spans="1:10" x14ac:dyDescent="0.25">
      <c r="A346" s="34">
        <v>45630</v>
      </c>
      <c r="B346" s="10"/>
      <c r="C346" s="11"/>
      <c r="D346" s="11"/>
      <c r="E346" s="65"/>
      <c r="F346" s="11"/>
      <c r="G346" s="11"/>
      <c r="H346" s="65"/>
      <c r="I346" s="11"/>
      <c r="J346" s="68"/>
    </row>
    <row r="347" spans="1:10" x14ac:dyDescent="0.25">
      <c r="A347" s="34">
        <v>45631</v>
      </c>
      <c r="B347" s="10"/>
      <c r="C347" s="11"/>
      <c r="D347" s="11"/>
      <c r="E347" s="65"/>
      <c r="F347" s="11"/>
      <c r="G347" s="11"/>
      <c r="H347" s="65"/>
      <c r="I347" s="11"/>
      <c r="J347" s="68"/>
    </row>
    <row r="348" spans="1:10" x14ac:dyDescent="0.25">
      <c r="A348" s="34">
        <v>45632</v>
      </c>
      <c r="B348" s="10"/>
      <c r="C348" s="11"/>
      <c r="D348" s="11"/>
      <c r="E348" s="65"/>
      <c r="F348" s="11"/>
      <c r="G348" s="11"/>
      <c r="H348" s="65"/>
      <c r="I348" s="11"/>
      <c r="J348" s="68"/>
    </row>
    <row r="349" spans="1:10" x14ac:dyDescent="0.25">
      <c r="A349" s="34">
        <v>45633</v>
      </c>
      <c r="B349" s="10"/>
      <c r="C349" s="11"/>
      <c r="D349" s="11"/>
      <c r="E349" s="65"/>
      <c r="F349" s="11"/>
      <c r="G349" s="11"/>
      <c r="H349" s="65"/>
      <c r="I349" s="11"/>
      <c r="J349" s="68"/>
    </row>
    <row r="350" spans="1:10" x14ac:dyDescent="0.25">
      <c r="A350" s="34">
        <v>45634</v>
      </c>
      <c r="B350" s="10"/>
      <c r="C350" s="11"/>
      <c r="D350" s="11"/>
      <c r="E350" s="65"/>
      <c r="F350" s="11"/>
      <c r="G350" s="11"/>
      <c r="H350" s="65"/>
      <c r="I350" s="11"/>
      <c r="J350" s="68"/>
    </row>
    <row r="351" spans="1:10" x14ac:dyDescent="0.25">
      <c r="A351" s="34">
        <v>45635</v>
      </c>
      <c r="B351" s="10"/>
      <c r="C351" s="11"/>
      <c r="D351" s="11"/>
      <c r="E351" s="65"/>
      <c r="F351" s="11"/>
      <c r="G351" s="11"/>
      <c r="H351" s="65"/>
      <c r="I351" s="11"/>
      <c r="J351" s="68"/>
    </row>
    <row r="352" spans="1:10" x14ac:dyDescent="0.25">
      <c r="A352" s="34">
        <v>45636</v>
      </c>
      <c r="B352" s="10"/>
      <c r="C352" s="11"/>
      <c r="D352" s="11"/>
      <c r="E352" s="65"/>
      <c r="F352" s="11"/>
      <c r="G352" s="11"/>
      <c r="H352" s="65"/>
      <c r="I352" s="11"/>
      <c r="J352" s="68"/>
    </row>
    <row r="353" spans="1:10" x14ac:dyDescent="0.25">
      <c r="A353" s="34">
        <v>45637</v>
      </c>
      <c r="B353" s="10"/>
      <c r="C353" s="11"/>
      <c r="D353" s="11"/>
      <c r="E353" s="65"/>
      <c r="F353" s="11"/>
      <c r="G353" s="11"/>
      <c r="H353" s="65"/>
      <c r="I353" s="11"/>
      <c r="J353" s="68"/>
    </row>
    <row r="354" spans="1:10" x14ac:dyDescent="0.25">
      <c r="A354" s="34">
        <v>45638</v>
      </c>
      <c r="B354" s="10"/>
      <c r="C354" s="11"/>
      <c r="D354" s="11"/>
      <c r="E354" s="65"/>
      <c r="F354" s="11"/>
      <c r="G354" s="11"/>
      <c r="H354" s="65"/>
      <c r="I354" s="11"/>
      <c r="J354" s="68"/>
    </row>
    <row r="355" spans="1:10" x14ac:dyDescent="0.25">
      <c r="A355" s="34">
        <v>45639</v>
      </c>
      <c r="B355" s="10"/>
      <c r="C355" s="11"/>
      <c r="D355" s="11"/>
      <c r="E355" s="65"/>
      <c r="F355" s="11"/>
      <c r="G355" s="11"/>
      <c r="H355" s="65"/>
      <c r="I355" s="11"/>
      <c r="J355" s="68"/>
    </row>
    <row r="356" spans="1:10" x14ac:dyDescent="0.25">
      <c r="A356" s="34">
        <v>45640</v>
      </c>
      <c r="B356" s="10"/>
      <c r="C356" s="11"/>
      <c r="D356" s="11"/>
      <c r="E356" s="65"/>
      <c r="F356" s="11"/>
      <c r="G356" s="11"/>
      <c r="H356" s="65"/>
      <c r="I356" s="11"/>
      <c r="J356" s="68"/>
    </row>
    <row r="357" spans="1:10" x14ac:dyDescent="0.25">
      <c r="A357" s="34">
        <v>45641</v>
      </c>
      <c r="B357" s="10"/>
      <c r="C357" s="11"/>
      <c r="D357" s="11"/>
      <c r="E357" s="65"/>
      <c r="F357" s="11"/>
      <c r="G357" s="11"/>
      <c r="H357" s="65"/>
      <c r="I357" s="11"/>
      <c r="J357" s="68"/>
    </row>
    <row r="358" spans="1:10" x14ac:dyDescent="0.25">
      <c r="A358" s="34">
        <v>45642</v>
      </c>
      <c r="B358" s="10"/>
      <c r="C358" s="11"/>
      <c r="D358" s="11"/>
      <c r="E358" s="65"/>
      <c r="F358" s="11"/>
      <c r="G358" s="11"/>
      <c r="H358" s="65"/>
      <c r="I358" s="11"/>
      <c r="J358" s="68"/>
    </row>
    <row r="359" spans="1:10" x14ac:dyDescent="0.25">
      <c r="A359" s="34">
        <v>45643</v>
      </c>
      <c r="B359" s="10"/>
      <c r="C359" s="11"/>
      <c r="D359" s="11"/>
      <c r="E359" s="65"/>
      <c r="F359" s="11"/>
      <c r="G359" s="11"/>
      <c r="H359" s="65"/>
      <c r="I359" s="11"/>
      <c r="J359" s="68"/>
    </row>
    <row r="360" spans="1:10" x14ac:dyDescent="0.25">
      <c r="A360" s="34">
        <v>45644</v>
      </c>
      <c r="B360" s="10"/>
      <c r="C360" s="11"/>
      <c r="D360" s="11"/>
      <c r="E360" s="65"/>
      <c r="F360" s="11"/>
      <c r="G360" s="11"/>
      <c r="H360" s="65"/>
      <c r="I360" s="11"/>
      <c r="J360" s="68"/>
    </row>
    <row r="361" spans="1:10" x14ac:dyDescent="0.25">
      <c r="A361" s="34">
        <v>45645</v>
      </c>
      <c r="B361" s="10"/>
      <c r="C361" s="11"/>
      <c r="D361" s="11"/>
      <c r="E361" s="65"/>
      <c r="F361" s="11"/>
      <c r="G361" s="11"/>
      <c r="H361" s="65"/>
      <c r="I361" s="11"/>
      <c r="J361" s="68"/>
    </row>
    <row r="362" spans="1:10" x14ac:dyDescent="0.25">
      <c r="A362" s="34">
        <v>45646</v>
      </c>
      <c r="B362" s="10"/>
      <c r="C362" s="11"/>
      <c r="D362" s="11"/>
      <c r="E362" s="65"/>
      <c r="F362" s="11"/>
      <c r="G362" s="11"/>
      <c r="H362" s="65"/>
      <c r="I362" s="11"/>
      <c r="J362" s="68"/>
    </row>
    <row r="363" spans="1:10" x14ac:dyDescent="0.25">
      <c r="A363" s="34">
        <v>45647</v>
      </c>
      <c r="B363" s="10"/>
      <c r="C363" s="11"/>
      <c r="D363" s="11"/>
      <c r="E363" s="65"/>
      <c r="F363" s="11"/>
      <c r="G363" s="11"/>
      <c r="H363" s="65"/>
      <c r="I363" s="11"/>
      <c r="J363" s="68"/>
    </row>
    <row r="364" spans="1:10" x14ac:dyDescent="0.25">
      <c r="A364" s="34">
        <v>45648</v>
      </c>
      <c r="B364" s="10"/>
      <c r="C364" s="11"/>
      <c r="D364" s="11"/>
      <c r="E364" s="65"/>
      <c r="F364" s="11"/>
      <c r="G364" s="11"/>
      <c r="H364" s="65"/>
      <c r="I364" s="11"/>
      <c r="J364" s="68"/>
    </row>
    <row r="365" spans="1:10" x14ac:dyDescent="0.25">
      <c r="A365" s="34">
        <v>45649</v>
      </c>
      <c r="B365" s="10"/>
      <c r="C365" s="11"/>
      <c r="D365" s="11"/>
      <c r="E365" s="65"/>
      <c r="F365" s="11"/>
      <c r="G365" s="11"/>
      <c r="H365" s="65"/>
      <c r="I365" s="11"/>
      <c r="J365" s="68"/>
    </row>
    <row r="366" spans="1:10" x14ac:dyDescent="0.25">
      <c r="A366" s="34">
        <v>45650</v>
      </c>
      <c r="B366" s="10"/>
      <c r="C366" s="11"/>
      <c r="D366" s="11"/>
      <c r="E366" s="65"/>
      <c r="F366" s="11"/>
      <c r="G366" s="11"/>
      <c r="H366" s="65"/>
      <c r="I366" s="11"/>
      <c r="J366" s="68"/>
    </row>
    <row r="367" spans="1:10" x14ac:dyDescent="0.25">
      <c r="A367" s="34">
        <v>45651</v>
      </c>
      <c r="B367" s="10"/>
      <c r="C367" s="11"/>
      <c r="D367" s="11"/>
      <c r="E367" s="65"/>
      <c r="F367" s="11"/>
      <c r="G367" s="11"/>
      <c r="H367" s="65"/>
      <c r="I367" s="11"/>
      <c r="J367" s="68"/>
    </row>
    <row r="368" spans="1:10" x14ac:dyDescent="0.25">
      <c r="A368" s="34">
        <v>45652</v>
      </c>
      <c r="B368" s="10"/>
      <c r="C368" s="11"/>
      <c r="D368" s="11"/>
      <c r="E368" s="65"/>
      <c r="F368" s="11"/>
      <c r="G368" s="11"/>
      <c r="H368" s="65"/>
      <c r="I368" s="11"/>
      <c r="J368" s="68"/>
    </row>
    <row r="369" spans="1:20" x14ac:dyDescent="0.25">
      <c r="A369" s="34">
        <v>45653</v>
      </c>
      <c r="B369" s="10"/>
      <c r="C369" s="11"/>
      <c r="D369" s="11"/>
      <c r="E369" s="65"/>
      <c r="F369" s="11"/>
      <c r="G369" s="11"/>
      <c r="H369" s="65"/>
      <c r="I369" s="11"/>
      <c r="J369" s="68"/>
    </row>
    <row r="370" spans="1:20" x14ac:dyDescent="0.25">
      <c r="A370" s="34">
        <v>45654</v>
      </c>
      <c r="B370" s="10"/>
      <c r="C370" s="11"/>
      <c r="D370" s="11"/>
      <c r="E370" s="65"/>
      <c r="F370" s="11"/>
      <c r="G370" s="11"/>
      <c r="H370" s="65"/>
      <c r="I370" s="11"/>
      <c r="J370" s="68"/>
    </row>
    <row r="371" spans="1:20" x14ac:dyDescent="0.25">
      <c r="A371" s="34">
        <v>45655</v>
      </c>
      <c r="B371" s="10"/>
      <c r="C371" s="11"/>
      <c r="D371" s="11"/>
      <c r="E371" s="65"/>
      <c r="F371" s="11"/>
      <c r="G371" s="11"/>
      <c r="H371" s="65"/>
      <c r="I371" s="11"/>
      <c r="J371" s="68"/>
    </row>
    <row r="372" spans="1:20" x14ac:dyDescent="0.25">
      <c r="A372" s="34">
        <v>45656</v>
      </c>
      <c r="B372" s="10"/>
      <c r="C372" s="11"/>
      <c r="D372" s="11"/>
      <c r="E372" s="65"/>
      <c r="F372" s="11"/>
      <c r="G372" s="11"/>
      <c r="H372" s="65"/>
      <c r="I372" s="11"/>
      <c r="J372" s="68"/>
    </row>
    <row r="373" spans="1:20" ht="13.8" thickBot="1" x14ac:dyDescent="0.3">
      <c r="A373" s="38">
        <v>45657</v>
      </c>
      <c r="B373" s="39"/>
      <c r="C373" s="40"/>
      <c r="D373" s="40"/>
      <c r="E373" s="66"/>
      <c r="F373" s="40"/>
      <c r="G373" s="40"/>
      <c r="H373" s="66"/>
      <c r="I373" s="40"/>
      <c r="J373" s="69"/>
    </row>
    <row r="374" spans="1:20" ht="13.8" thickBot="1" x14ac:dyDescent="0.3">
      <c r="A374" s="1"/>
      <c r="B374" s="44"/>
      <c r="C374" s="44"/>
      <c r="D374" s="44"/>
      <c r="E374" s="44"/>
      <c r="F374" s="44"/>
      <c r="G374" s="44"/>
      <c r="H374" s="44"/>
      <c r="I374" s="44"/>
      <c r="J374" s="44"/>
    </row>
    <row r="375" spans="1:20" ht="13.8" thickBot="1" x14ac:dyDescent="0.3">
      <c r="A375" s="1"/>
      <c r="B375" s="80" t="s">
        <v>2</v>
      </c>
      <c r="C375" s="81"/>
      <c r="D375" s="81"/>
      <c r="E375" s="81"/>
      <c r="F375" s="81"/>
      <c r="G375" s="81"/>
      <c r="H375" s="81"/>
      <c r="I375" s="81"/>
      <c r="J375" s="82"/>
    </row>
    <row r="376" spans="1:20" ht="15" thickBot="1" x14ac:dyDescent="0.35">
      <c r="A376" s="2">
        <v>2024</v>
      </c>
      <c r="B376" s="3" t="s">
        <v>4</v>
      </c>
      <c r="C376" s="4" t="s">
        <v>5</v>
      </c>
      <c r="D376" s="3" t="s">
        <v>6</v>
      </c>
      <c r="E376" s="3" t="s">
        <v>7</v>
      </c>
      <c r="F376" s="3" t="s">
        <v>8</v>
      </c>
      <c r="G376" s="3" t="s">
        <v>9</v>
      </c>
      <c r="H376" s="3" t="s">
        <v>10</v>
      </c>
      <c r="I376" s="3" t="s">
        <v>11</v>
      </c>
      <c r="J376" s="3" t="s">
        <v>12</v>
      </c>
      <c r="L376" s="63"/>
      <c r="M376" s="63"/>
      <c r="N376" s="63"/>
      <c r="O376" s="63"/>
      <c r="P376" s="63"/>
      <c r="Q376" s="63"/>
      <c r="R376" s="63"/>
      <c r="S376" s="63"/>
      <c r="T376" s="63"/>
    </row>
    <row r="377" spans="1:20" x14ac:dyDescent="0.25">
      <c r="A377" s="5" t="s">
        <v>14</v>
      </c>
      <c r="B377" s="6">
        <f>IF(B8="","",AVERAGE(B8:B373))</f>
        <v>6.4090163934426219</v>
      </c>
      <c r="C377" s="7">
        <f t="shared" ref="C377:J377" si="0">IF(C8="","",AVERAGE(C8:C373))</f>
        <v>4.0700819672131168</v>
      </c>
      <c r="D377" s="7">
        <f t="shared" si="0"/>
        <v>3.2512295081967202</v>
      </c>
      <c r="E377" s="7">
        <f t="shared" si="0"/>
        <v>93.024180327868848</v>
      </c>
      <c r="F377" s="7">
        <f t="shared" si="0"/>
        <v>7.7721311475409829</v>
      </c>
      <c r="G377" s="7">
        <f t="shared" si="0"/>
        <v>4.9065573770491806</v>
      </c>
      <c r="H377" s="7">
        <f t="shared" si="0"/>
        <v>242.92172131147544</v>
      </c>
      <c r="I377" s="7">
        <f t="shared" si="0"/>
        <v>2.8159836065573773</v>
      </c>
      <c r="J377" s="8">
        <f t="shared" si="0"/>
        <v>317.95532786885246</v>
      </c>
    </row>
    <row r="378" spans="1:20" x14ac:dyDescent="0.25">
      <c r="A378" s="9" t="s">
        <v>15</v>
      </c>
      <c r="B378" s="10">
        <f>IF(B8="","",MIN(B8:B373))</f>
        <v>0.1</v>
      </c>
      <c r="C378" s="11">
        <f t="shared" ref="C378:J378" si="1">IF(C8="","",MIN(C8:C373))</f>
        <v>0</v>
      </c>
      <c r="D378" s="11">
        <f t="shared" si="1"/>
        <v>-1.1000000000000001</v>
      </c>
      <c r="E378" s="11">
        <f t="shared" si="1"/>
        <v>1.3</v>
      </c>
      <c r="F378" s="11">
        <f t="shared" si="1"/>
        <v>1</v>
      </c>
      <c r="G378" s="11">
        <f t="shared" si="1"/>
        <v>0</v>
      </c>
      <c r="H378" s="11">
        <f t="shared" si="1"/>
        <v>0.8</v>
      </c>
      <c r="I378" s="11">
        <f t="shared" si="1"/>
        <v>-0.1</v>
      </c>
      <c r="J378" s="62">
        <f t="shared" si="1"/>
        <v>3.4</v>
      </c>
    </row>
    <row r="379" spans="1:20" x14ac:dyDescent="0.25">
      <c r="A379" s="9" t="s">
        <v>16</v>
      </c>
      <c r="B379" s="13">
        <f>IF(B8="","",MAX(B8:B373))</f>
        <v>53</v>
      </c>
      <c r="C379" s="14">
        <f t="shared" ref="C379:J379" si="2">IF(C8="","",MAX(C8:C373))</f>
        <v>55</v>
      </c>
      <c r="D379" s="14">
        <f t="shared" si="2"/>
        <v>18</v>
      </c>
      <c r="E379" s="14">
        <f t="shared" si="2"/>
        <v>522</v>
      </c>
      <c r="F379" s="14">
        <f t="shared" si="2"/>
        <v>45</v>
      </c>
      <c r="G379" s="14">
        <f t="shared" si="2"/>
        <v>35</v>
      </c>
      <c r="H379" s="14">
        <f t="shared" si="2"/>
        <v>1261</v>
      </c>
      <c r="I379" s="14">
        <f t="shared" si="2"/>
        <v>99</v>
      </c>
      <c r="J379" s="15">
        <f t="shared" si="2"/>
        <v>1693</v>
      </c>
    </row>
    <row r="380" spans="1:20" ht="13.8" thickBot="1" x14ac:dyDescent="0.3">
      <c r="A380" s="16" t="s">
        <v>17</v>
      </c>
      <c r="B380" s="17">
        <f>IF(B8="","",COUNT(B8:B373))</f>
        <v>244</v>
      </c>
      <c r="C380" s="18">
        <f t="shared" ref="C380:J380" si="3">IF(C8="","",COUNT(C8:C373))</f>
        <v>244</v>
      </c>
      <c r="D380" s="18">
        <f t="shared" si="3"/>
        <v>244</v>
      </c>
      <c r="E380" s="18">
        <f t="shared" si="3"/>
        <v>244</v>
      </c>
      <c r="F380" s="18">
        <f t="shared" si="3"/>
        <v>244</v>
      </c>
      <c r="G380" s="18">
        <f t="shared" si="3"/>
        <v>244</v>
      </c>
      <c r="H380" s="18">
        <f t="shared" si="3"/>
        <v>244</v>
      </c>
      <c r="I380" s="18">
        <f t="shared" si="3"/>
        <v>244</v>
      </c>
      <c r="J380" s="19">
        <f t="shared" si="3"/>
        <v>244</v>
      </c>
    </row>
    <row r="381" spans="1:20" ht="13.8" thickBot="1" x14ac:dyDescent="0.3">
      <c r="A381" s="20"/>
      <c r="B381" s="21"/>
      <c r="C381" s="21"/>
      <c r="D381" s="21"/>
      <c r="E381" s="21"/>
      <c r="F381" s="21"/>
      <c r="G381" s="21"/>
      <c r="H381" s="21"/>
      <c r="I381" s="21"/>
      <c r="J381" s="22"/>
    </row>
    <row r="382" spans="1:20" x14ac:dyDescent="0.25">
      <c r="A382" s="5" t="s">
        <v>18</v>
      </c>
      <c r="B382" s="45">
        <f t="shared" ref="B382:J382" si="4">IF(B8="","",AVERAGE(B8:B38))</f>
        <v>9.7870967741935502</v>
      </c>
      <c r="C382" s="23">
        <f t="shared" si="4"/>
        <v>3.8</v>
      </c>
      <c r="D382" s="23">
        <f t="shared" si="4"/>
        <v>2.5774193548387099</v>
      </c>
      <c r="E382" s="7">
        <f t="shared" si="4"/>
        <v>80.025806451612908</v>
      </c>
      <c r="F382" s="23">
        <f t="shared" si="4"/>
        <v>4.9225806451612888</v>
      </c>
      <c r="G382" s="23">
        <f t="shared" si="4"/>
        <v>4.7387096774193544</v>
      </c>
      <c r="H382" s="7">
        <f t="shared" si="4"/>
        <v>288.50322580645161</v>
      </c>
      <c r="I382" s="23">
        <f t="shared" si="4"/>
        <v>2.5483870967741939</v>
      </c>
      <c r="J382" s="8">
        <f t="shared" si="4"/>
        <v>393.05161290322582</v>
      </c>
    </row>
    <row r="383" spans="1:20" x14ac:dyDescent="0.25">
      <c r="A383" s="9" t="s">
        <v>19</v>
      </c>
      <c r="B383" s="25">
        <f>IF(B39="","",AVERAGE(B39:B67))</f>
        <v>9.2103448275862103</v>
      </c>
      <c r="C383" s="14">
        <f t="shared" ref="C383:J383" si="5">IF(C39="","",AVERAGE(C39:C67))</f>
        <v>10.217241379310348</v>
      </c>
      <c r="D383" s="24">
        <f t="shared" si="5"/>
        <v>3.372413793103449</v>
      </c>
      <c r="E383" s="14">
        <f t="shared" si="5"/>
        <v>66.800000000000011</v>
      </c>
      <c r="F383" s="24">
        <f t="shared" si="5"/>
        <v>5.4586206896551737</v>
      </c>
      <c r="G383" s="24">
        <f t="shared" si="5"/>
        <v>4.9137931034482758</v>
      </c>
      <c r="H383" s="14">
        <f t="shared" si="5"/>
        <v>243.2551724137931</v>
      </c>
      <c r="I383" s="24">
        <f t="shared" si="5"/>
        <v>2.7482758620689656</v>
      </c>
      <c r="J383" s="15">
        <f t="shared" si="5"/>
        <v>395.9655172413793</v>
      </c>
    </row>
    <row r="384" spans="1:20" x14ac:dyDescent="0.25">
      <c r="A384" s="9" t="s">
        <v>20</v>
      </c>
      <c r="B384" s="25">
        <f>IF(B68="","",AVERAGE(B68:B98))</f>
        <v>8.6935483870967722</v>
      </c>
      <c r="C384" s="24">
        <f t="shared" ref="C384:J384" si="6">IF(C68="","",AVERAGE(C68:C98))</f>
        <v>4.0258064516129028</v>
      </c>
      <c r="D384" s="24">
        <f t="shared" si="6"/>
        <v>3.4903225806451608</v>
      </c>
      <c r="E384" s="14">
        <f t="shared" si="6"/>
        <v>74.877419354838707</v>
      </c>
      <c r="F384" s="24">
        <f t="shared" si="6"/>
        <v>6.5451612903225831</v>
      </c>
      <c r="G384" s="24">
        <f t="shared" si="6"/>
        <v>3.7677419354838713</v>
      </c>
      <c r="H384" s="14">
        <f t="shared" si="6"/>
        <v>222.5</v>
      </c>
      <c r="I384" s="24">
        <f t="shared" si="6"/>
        <v>2.4612903225806444</v>
      </c>
      <c r="J384" s="15">
        <f t="shared" si="6"/>
        <v>187.47096774193548</v>
      </c>
    </row>
    <row r="385" spans="1:10" x14ac:dyDescent="0.25">
      <c r="A385" s="9" t="s">
        <v>21</v>
      </c>
      <c r="B385" s="25">
        <f>IF(B99="","",AVERAGE(B99:B128))</f>
        <v>9.7366666666666664</v>
      </c>
      <c r="C385" s="24">
        <f t="shared" ref="C385:J385" si="7">IF(C99="","",AVERAGE(C99:C128))</f>
        <v>5.2366666666666672</v>
      </c>
      <c r="D385" s="24">
        <f t="shared" si="7"/>
        <v>3.9700000000000006</v>
      </c>
      <c r="E385" s="14">
        <f t="shared" si="7"/>
        <v>160.14000000000001</v>
      </c>
      <c r="F385" s="24">
        <f t="shared" si="7"/>
        <v>9.1800000000000015</v>
      </c>
      <c r="G385" s="24">
        <f t="shared" si="7"/>
        <v>6.6366666666666658</v>
      </c>
      <c r="H385" s="14">
        <f t="shared" si="7"/>
        <v>304.96333333333337</v>
      </c>
      <c r="I385" s="24">
        <f t="shared" si="7"/>
        <v>1.2066666666666668</v>
      </c>
      <c r="J385" s="15">
        <f t="shared" si="7"/>
        <v>390.65333333333331</v>
      </c>
    </row>
    <row r="386" spans="1:10" x14ac:dyDescent="0.25">
      <c r="A386" s="9" t="s">
        <v>22</v>
      </c>
      <c r="B386" s="25">
        <f>IF(B129="","",AVERAGE(B129:B159))</f>
        <v>3.6419354838709679</v>
      </c>
      <c r="C386" s="24">
        <f t="shared" ref="C386:J386" si="8">IF(C129="","",AVERAGE(C129:C159))</f>
        <v>1.4419354838709675</v>
      </c>
      <c r="D386" s="24">
        <f t="shared" si="8"/>
        <v>2.9612903225806457</v>
      </c>
      <c r="E386" s="14">
        <f t="shared" si="8"/>
        <v>44.438709677419354</v>
      </c>
      <c r="F386" s="24">
        <f t="shared" si="8"/>
        <v>6.4838709677419333</v>
      </c>
      <c r="G386" s="24">
        <f t="shared" si="8"/>
        <v>3.754838709677419</v>
      </c>
      <c r="H386" s="14">
        <f t="shared" si="8"/>
        <v>136.46451612903223</v>
      </c>
      <c r="I386" s="24">
        <f t="shared" si="8"/>
        <v>1.8741935483870968</v>
      </c>
      <c r="J386" s="15">
        <f t="shared" si="8"/>
        <v>146.54193548387099</v>
      </c>
    </row>
    <row r="387" spans="1:10" x14ac:dyDescent="0.25">
      <c r="A387" s="9" t="s">
        <v>23</v>
      </c>
      <c r="B387" s="25">
        <f>IF(B160="","",AVERAGE(B160:B189))</f>
        <v>2.7966666666666664</v>
      </c>
      <c r="C387" s="24">
        <f t="shared" ref="C387:J387" si="9">IF(C160="","",AVERAGE(C160:C189))</f>
        <v>2.4466666666666659</v>
      </c>
      <c r="D387" s="24">
        <f t="shared" si="9"/>
        <v>3.1666666666666665</v>
      </c>
      <c r="E387" s="14">
        <f t="shared" si="9"/>
        <v>84.123333333333349</v>
      </c>
      <c r="F387" s="14">
        <f t="shared" si="9"/>
        <v>12.633333333333331</v>
      </c>
      <c r="G387" s="24">
        <f t="shared" si="9"/>
        <v>5.47</v>
      </c>
      <c r="H387" s="14">
        <f t="shared" si="9"/>
        <v>188.84666666666669</v>
      </c>
      <c r="I387" s="24">
        <f t="shared" si="9"/>
        <v>2.0766666666666667</v>
      </c>
      <c r="J387" s="15">
        <f t="shared" si="9"/>
        <v>246.07999999999998</v>
      </c>
    </row>
    <row r="388" spans="1:10" x14ac:dyDescent="0.25">
      <c r="A388" s="9" t="s">
        <v>24</v>
      </c>
      <c r="B388" s="25">
        <f>IF(B190="","",AVERAGE(B190:B220))</f>
        <v>3.6870967741935483</v>
      </c>
      <c r="C388" s="24">
        <f t="shared" ref="C388:J388" si="10">IF(C190="","",AVERAGE(C190:C220))</f>
        <v>2.8838709677419354</v>
      </c>
      <c r="D388" s="24">
        <f t="shared" si="10"/>
        <v>3.2258064516129044</v>
      </c>
      <c r="E388" s="14">
        <f t="shared" si="10"/>
        <v>87.561290322580632</v>
      </c>
      <c r="F388" s="24">
        <f t="shared" si="10"/>
        <v>7.8806451612903228</v>
      </c>
      <c r="G388" s="24">
        <f t="shared" si="10"/>
        <v>4.6645161290322577</v>
      </c>
      <c r="H388" s="14">
        <f t="shared" si="10"/>
        <v>270.99354838709667</v>
      </c>
      <c r="I388" s="24">
        <f t="shared" si="10"/>
        <v>3.1645161290322585</v>
      </c>
      <c r="J388" s="15">
        <f t="shared" si="10"/>
        <v>352.61612903225807</v>
      </c>
    </row>
    <row r="389" spans="1:10" x14ac:dyDescent="0.25">
      <c r="A389" s="9" t="s">
        <v>25</v>
      </c>
      <c r="B389" s="25">
        <f>IF(B221="","",AVERAGE(B221:B251))</f>
        <v>3.8903225806451616</v>
      </c>
      <c r="C389" s="24">
        <f t="shared" ref="C389:J389" si="11">IF(C221="","",AVERAGE(C221:C251))</f>
        <v>2.8903225806451611</v>
      </c>
      <c r="D389" s="24">
        <f t="shared" si="11"/>
        <v>3.2741935483870965</v>
      </c>
      <c r="E389" s="14">
        <f t="shared" si="11"/>
        <v>146.41290322580645</v>
      </c>
      <c r="F389" s="24">
        <f t="shared" si="11"/>
        <v>9.1258064516129025</v>
      </c>
      <c r="G389" s="24">
        <f t="shared" si="11"/>
        <v>5.380645161290321</v>
      </c>
      <c r="H389" s="14">
        <f t="shared" si="11"/>
        <v>288.12580645161296</v>
      </c>
      <c r="I389" s="24">
        <f t="shared" si="11"/>
        <v>6.3677419354838705</v>
      </c>
      <c r="J389" s="15">
        <f t="shared" si="11"/>
        <v>436.32258064516128</v>
      </c>
    </row>
    <row r="390" spans="1:10" x14ac:dyDescent="0.25">
      <c r="A390" s="9" t="s">
        <v>26</v>
      </c>
      <c r="B390" s="25" t="str">
        <f>IF(B252="","",AVERAGE(B252:B281))</f>
        <v/>
      </c>
      <c r="C390" s="24" t="str">
        <f t="shared" ref="C390:J390" si="12">IF(C252="","",AVERAGE(C252:C281))</f>
        <v/>
      </c>
      <c r="D390" s="24" t="str">
        <f t="shared" si="12"/>
        <v/>
      </c>
      <c r="E390" s="14" t="str">
        <f t="shared" si="12"/>
        <v/>
      </c>
      <c r="F390" s="14" t="str">
        <f t="shared" si="12"/>
        <v/>
      </c>
      <c r="G390" s="24" t="str">
        <f t="shared" si="12"/>
        <v/>
      </c>
      <c r="H390" s="14" t="str">
        <f t="shared" si="12"/>
        <v/>
      </c>
      <c r="I390" s="24" t="str">
        <f t="shared" si="12"/>
        <v/>
      </c>
      <c r="J390" s="15" t="str">
        <f t="shared" si="12"/>
        <v/>
      </c>
    </row>
    <row r="391" spans="1:10" x14ac:dyDescent="0.25">
      <c r="A391" s="9" t="s">
        <v>27</v>
      </c>
      <c r="B391" s="25" t="str">
        <f>IF(B282="","",AVERAGE(B282:B312))</f>
        <v/>
      </c>
      <c r="C391" s="24" t="str">
        <f t="shared" ref="C391:J391" si="13">IF(C282="","",AVERAGE(C282:C312))</f>
        <v/>
      </c>
      <c r="D391" s="24" t="str">
        <f t="shared" si="13"/>
        <v/>
      </c>
      <c r="E391" s="14" t="str">
        <f t="shared" si="13"/>
        <v/>
      </c>
      <c r="F391" s="14" t="str">
        <f t="shared" si="13"/>
        <v/>
      </c>
      <c r="G391" s="14" t="str">
        <f t="shared" si="13"/>
        <v/>
      </c>
      <c r="H391" s="14" t="str">
        <f t="shared" si="13"/>
        <v/>
      </c>
      <c r="I391" s="14" t="str">
        <f>IF(I312="","",AVERAGE(I282:I312))</f>
        <v/>
      </c>
      <c r="J391" s="15" t="str">
        <f t="shared" si="13"/>
        <v/>
      </c>
    </row>
    <row r="392" spans="1:10" x14ac:dyDescent="0.25">
      <c r="A392" s="9" t="s">
        <v>28</v>
      </c>
      <c r="B392" s="25" t="str">
        <f>IF(B313="","",AVERAGE(B313:B342))</f>
        <v/>
      </c>
      <c r="C392" s="24" t="str">
        <f t="shared" ref="C392:J392" si="14">IF(C313="","",AVERAGE(C313:C342))</f>
        <v/>
      </c>
      <c r="D392" s="24" t="str">
        <f t="shared" si="14"/>
        <v/>
      </c>
      <c r="E392" s="14" t="str">
        <f t="shared" si="14"/>
        <v/>
      </c>
      <c r="F392" s="24" t="str">
        <f t="shared" si="14"/>
        <v/>
      </c>
      <c r="G392" s="24" t="str">
        <f t="shared" si="14"/>
        <v/>
      </c>
      <c r="H392" s="14" t="str">
        <f t="shared" si="14"/>
        <v/>
      </c>
      <c r="I392" s="24" t="str">
        <f t="shared" si="14"/>
        <v/>
      </c>
      <c r="J392" s="15" t="str">
        <f t="shared" si="14"/>
        <v/>
      </c>
    </row>
    <row r="393" spans="1:10" ht="13.8" thickBot="1" x14ac:dyDescent="0.3">
      <c r="A393" s="16" t="s">
        <v>29</v>
      </c>
      <c r="B393" s="30" t="str">
        <f>IF(B343="","",AVERAGE(B343:B373))</f>
        <v/>
      </c>
      <c r="C393" s="26" t="str">
        <f t="shared" ref="C393:J393" si="15">IF(C343="","",AVERAGE(C343:C373))</f>
        <v/>
      </c>
      <c r="D393" s="26" t="str">
        <f t="shared" si="15"/>
        <v/>
      </c>
      <c r="E393" s="18" t="str">
        <f t="shared" si="15"/>
        <v/>
      </c>
      <c r="F393" s="26" t="str">
        <f t="shared" si="15"/>
        <v/>
      </c>
      <c r="G393" s="26" t="str">
        <f t="shared" si="15"/>
        <v/>
      </c>
      <c r="H393" s="18" t="str">
        <f t="shared" si="15"/>
        <v/>
      </c>
      <c r="I393" s="26" t="str">
        <f t="shared" si="15"/>
        <v/>
      </c>
      <c r="J393" s="19" t="str">
        <f t="shared" si="15"/>
        <v/>
      </c>
    </row>
    <row r="394" spans="1:10" ht="13.8" thickBot="1" x14ac:dyDescent="0.3">
      <c r="A394" s="20"/>
      <c r="B394" s="27"/>
      <c r="C394" s="27"/>
      <c r="D394" s="27"/>
      <c r="E394" s="28"/>
      <c r="F394" s="27"/>
      <c r="G394" s="27"/>
      <c r="H394" s="28"/>
      <c r="I394" s="27"/>
      <c r="J394" s="29"/>
    </row>
    <row r="395" spans="1:10" x14ac:dyDescent="0.25">
      <c r="A395" s="5" t="s">
        <v>30</v>
      </c>
      <c r="B395" s="45">
        <f t="shared" ref="B395:J395" si="16">IF(B38="","",AVERAGE(B8:B38))</f>
        <v>9.7870967741935502</v>
      </c>
      <c r="C395" s="23">
        <f t="shared" si="16"/>
        <v>3.8</v>
      </c>
      <c r="D395" s="23">
        <f t="shared" si="16"/>
        <v>2.5774193548387099</v>
      </c>
      <c r="E395" s="7">
        <f t="shared" si="16"/>
        <v>80.025806451612908</v>
      </c>
      <c r="F395" s="23">
        <f t="shared" si="16"/>
        <v>4.9225806451612888</v>
      </c>
      <c r="G395" s="23">
        <f t="shared" si="16"/>
        <v>4.7387096774193544</v>
      </c>
      <c r="H395" s="7">
        <f t="shared" si="16"/>
        <v>288.50322580645161</v>
      </c>
      <c r="I395" s="23">
        <f t="shared" si="16"/>
        <v>2.5483870967741939</v>
      </c>
      <c r="J395" s="8">
        <f t="shared" si="16"/>
        <v>393.05161290322582</v>
      </c>
    </row>
    <row r="396" spans="1:10" x14ac:dyDescent="0.25">
      <c r="A396" s="9" t="s">
        <v>31</v>
      </c>
      <c r="B396" s="25">
        <f>IF(B66="","",AVERAGE(B8:B67))</f>
        <v>9.5083333333333346</v>
      </c>
      <c r="C396" s="24">
        <f t="shared" ref="C396:J396" si="17">IF(C66="","",AVERAGE(C8:C67))</f>
        <v>6.9016666666666691</v>
      </c>
      <c r="D396" s="24">
        <f t="shared" si="17"/>
        <v>2.9616666666666664</v>
      </c>
      <c r="E396" s="14">
        <f t="shared" si="17"/>
        <v>73.63333333333334</v>
      </c>
      <c r="F396" s="24">
        <f t="shared" si="17"/>
        <v>5.181666666666664</v>
      </c>
      <c r="G396" s="24">
        <f t="shared" si="17"/>
        <v>4.8233333333333333</v>
      </c>
      <c r="H396" s="14">
        <f t="shared" si="17"/>
        <v>266.63333333333333</v>
      </c>
      <c r="I396" s="24">
        <f t="shared" si="17"/>
        <v>2.6450000000000005</v>
      </c>
      <c r="J396" s="15">
        <f t="shared" si="17"/>
        <v>394.46</v>
      </c>
    </row>
    <row r="397" spans="1:10" x14ac:dyDescent="0.25">
      <c r="A397" s="9" t="s">
        <v>32</v>
      </c>
      <c r="B397" s="25">
        <f>IF(B98="","",AVERAGE(B8:B98))</f>
        <v>9.2307692307692335</v>
      </c>
      <c r="C397" s="24">
        <f t="shared" ref="C397:J397" si="18">IF(C98="","",AVERAGE(C8:C98))</f>
        <v>5.921978021978024</v>
      </c>
      <c r="D397" s="24">
        <f t="shared" si="18"/>
        <v>3.1417582417582417</v>
      </c>
      <c r="E397" s="14">
        <f t="shared" si="18"/>
        <v>74.057142857142864</v>
      </c>
      <c r="F397" s="24">
        <f t="shared" si="18"/>
        <v>5.6461538461538447</v>
      </c>
      <c r="G397" s="24">
        <f t="shared" si="18"/>
        <v>4.4637362637362621</v>
      </c>
      <c r="H397" s="14">
        <f t="shared" si="18"/>
        <v>251.59890109890111</v>
      </c>
      <c r="I397" s="24">
        <f t="shared" si="18"/>
        <v>2.5824175824175835</v>
      </c>
      <c r="J397" s="15">
        <f t="shared" si="18"/>
        <v>323.94725274725272</v>
      </c>
    </row>
    <row r="398" spans="1:10" x14ac:dyDescent="0.25">
      <c r="A398" s="9" t="s">
        <v>33</v>
      </c>
      <c r="B398" s="25">
        <f>IF(B128="","",AVERAGE(B8:B128))</f>
        <v>9.3561983471074388</v>
      </c>
      <c r="C398" s="24">
        <f t="shared" ref="C398:J398" si="19">IF(C128="","",AVERAGE(C8:C128))</f>
        <v>5.7520661157024797</v>
      </c>
      <c r="D398" s="24">
        <f t="shared" si="19"/>
        <v>3.3471074380165273</v>
      </c>
      <c r="E398" s="14">
        <f t="shared" si="19"/>
        <v>95.4</v>
      </c>
      <c r="F398" s="24">
        <f t="shared" si="19"/>
        <v>6.5223140495867744</v>
      </c>
      <c r="G398" s="24">
        <f t="shared" si="19"/>
        <v>5.0024793388429751</v>
      </c>
      <c r="H398" s="14">
        <f t="shared" si="19"/>
        <v>264.8297520661157</v>
      </c>
      <c r="I398" s="24">
        <f t="shared" si="19"/>
        <v>2.241322314049587</v>
      </c>
      <c r="J398" s="15">
        <f t="shared" si="19"/>
        <v>340.48595041322318</v>
      </c>
    </row>
    <row r="399" spans="1:10" x14ac:dyDescent="0.25">
      <c r="A399" s="9" t="s">
        <v>34</v>
      </c>
      <c r="B399" s="25">
        <f>IF(B159="","",AVERAGE(B8:B159))</f>
        <v>8.1907894736842106</v>
      </c>
      <c r="C399" s="24">
        <f t="shared" ref="C399:J399" si="20">IF(C159="","",AVERAGE(C8:C159))</f>
        <v>4.873026315789474</v>
      </c>
      <c r="D399" s="24">
        <f t="shared" si="20"/>
        <v>3.2684210526315765</v>
      </c>
      <c r="E399" s="14">
        <f t="shared" si="20"/>
        <v>85.006578947368425</v>
      </c>
      <c r="F399" s="24">
        <f t="shared" si="20"/>
        <v>6.5144736842105262</v>
      </c>
      <c r="G399" s="24">
        <f t="shared" si="20"/>
        <v>4.7480263157894731</v>
      </c>
      <c r="H399" s="14">
        <f t="shared" si="20"/>
        <v>238.65</v>
      </c>
      <c r="I399" s="24">
        <f t="shared" si="20"/>
        <v>2.1664473684210535</v>
      </c>
      <c r="J399" s="15">
        <f t="shared" si="20"/>
        <v>300.93157894736845</v>
      </c>
    </row>
    <row r="400" spans="1:10" x14ac:dyDescent="0.25">
      <c r="A400" s="9" t="s">
        <v>35</v>
      </c>
      <c r="B400" s="25">
        <f>IF(B189="","",AVERAGE(B8:B189))</f>
        <v>7.3016483516483524</v>
      </c>
      <c r="C400" s="24">
        <f t="shared" ref="C400:J400" si="21">IF(C189="","",AVERAGE(C8:C189))</f>
        <v>4.4730769230769232</v>
      </c>
      <c r="D400" s="24">
        <f t="shared" si="21"/>
        <v>3.2516483516483481</v>
      </c>
      <c r="E400" s="14">
        <f t="shared" si="21"/>
        <v>84.860989010989002</v>
      </c>
      <c r="F400" s="24">
        <f t="shared" si="21"/>
        <v>7.5230769230769221</v>
      </c>
      <c r="G400" s="24">
        <f t="shared" si="21"/>
        <v>4.8670329670329657</v>
      </c>
      <c r="H400" s="14">
        <f t="shared" si="21"/>
        <v>230.44065934065935</v>
      </c>
      <c r="I400" s="24">
        <f t="shared" si="21"/>
        <v>2.1516483516483524</v>
      </c>
      <c r="J400" s="15">
        <f t="shared" si="21"/>
        <v>291.89010989010995</v>
      </c>
    </row>
    <row r="401" spans="1:10" x14ac:dyDescent="0.25">
      <c r="A401" s="9" t="s">
        <v>36</v>
      </c>
      <c r="B401" s="25">
        <f>IF(B220="","",AVERAGE(B8:B220))</f>
        <v>6.7755868544600943</v>
      </c>
      <c r="C401" s="24">
        <f t="shared" ref="C401:J401" si="22">IF(C220="","",AVERAGE(C8:C220))</f>
        <v>4.2417840375586868</v>
      </c>
      <c r="D401" s="24">
        <f t="shared" si="22"/>
        <v>3.2478873239436594</v>
      </c>
      <c r="E401" s="14">
        <f t="shared" si="22"/>
        <v>85.253990610328628</v>
      </c>
      <c r="F401" s="24">
        <f t="shared" si="22"/>
        <v>7.575117370892019</v>
      </c>
      <c r="G401" s="24">
        <f t="shared" si="22"/>
        <v>4.8375586854460098</v>
      </c>
      <c r="H401" s="14">
        <f t="shared" si="22"/>
        <v>236.3427230046949</v>
      </c>
      <c r="I401" s="24">
        <f t="shared" si="22"/>
        <v>2.2990610328638499</v>
      </c>
      <c r="J401" s="15">
        <f t="shared" si="22"/>
        <v>300.72816901408453</v>
      </c>
    </row>
    <row r="402" spans="1:10" x14ac:dyDescent="0.25">
      <c r="A402" s="9" t="s">
        <v>37</v>
      </c>
      <c r="B402" s="25">
        <f>IF(B251="","",AVERAGE(B8:B251))</f>
        <v>6.4090163934426219</v>
      </c>
      <c r="C402" s="24">
        <f t="shared" ref="C402:J402" si="23">IF(C251="","",AVERAGE(C8:C251))</f>
        <v>4.0700819672131168</v>
      </c>
      <c r="D402" s="24">
        <f t="shared" si="23"/>
        <v>3.2512295081967202</v>
      </c>
      <c r="E402" s="14">
        <f t="shared" si="23"/>
        <v>93.024180327868848</v>
      </c>
      <c r="F402" s="24">
        <f t="shared" si="23"/>
        <v>7.7721311475409829</v>
      </c>
      <c r="G402" s="24">
        <f t="shared" si="23"/>
        <v>4.9065573770491806</v>
      </c>
      <c r="H402" s="14">
        <f t="shared" si="23"/>
        <v>242.92172131147544</v>
      </c>
      <c r="I402" s="24">
        <f t="shared" si="23"/>
        <v>2.8159836065573773</v>
      </c>
      <c r="J402" s="15">
        <f t="shared" si="23"/>
        <v>317.95532786885246</v>
      </c>
    </row>
    <row r="403" spans="1:10" x14ac:dyDescent="0.25">
      <c r="A403" s="9" t="s">
        <v>38</v>
      </c>
      <c r="B403" s="25" t="str">
        <f>IF(B281="","",AVERAGE(B8:B281))</f>
        <v/>
      </c>
      <c r="C403" s="24" t="str">
        <f t="shared" ref="C403:J403" si="24">IF(C281="","",AVERAGE(C8:C281))</f>
        <v/>
      </c>
      <c r="D403" s="24" t="str">
        <f t="shared" si="24"/>
        <v/>
      </c>
      <c r="E403" s="14" t="str">
        <f t="shared" si="24"/>
        <v/>
      </c>
      <c r="F403" s="24" t="str">
        <f t="shared" si="24"/>
        <v/>
      </c>
      <c r="G403" s="24" t="str">
        <f t="shared" si="24"/>
        <v/>
      </c>
      <c r="H403" s="14" t="str">
        <f t="shared" si="24"/>
        <v/>
      </c>
      <c r="I403" s="24" t="str">
        <f>IF(I312="","",AVERAGE(I8:I281))</f>
        <v/>
      </c>
      <c r="J403" s="15" t="str">
        <f t="shared" si="24"/>
        <v/>
      </c>
    </row>
    <row r="404" spans="1:10" x14ac:dyDescent="0.25">
      <c r="A404" s="9" t="s">
        <v>39</v>
      </c>
      <c r="B404" s="25" t="str">
        <f>IF(B312="","",AVERAGE(B8:B312))</f>
        <v/>
      </c>
      <c r="C404" s="24" t="str">
        <f t="shared" ref="C404:J404" si="25">IF(C312="","",AVERAGE(C8:C312))</f>
        <v/>
      </c>
      <c r="D404" s="24" t="str">
        <f t="shared" si="25"/>
        <v/>
      </c>
      <c r="E404" s="14" t="str">
        <f t="shared" si="25"/>
        <v/>
      </c>
      <c r="F404" s="24" t="str">
        <f t="shared" si="25"/>
        <v/>
      </c>
      <c r="G404" s="24" t="str">
        <f t="shared" si="25"/>
        <v/>
      </c>
      <c r="H404" s="14" t="str">
        <f t="shared" si="25"/>
        <v/>
      </c>
      <c r="I404" s="24" t="str">
        <f t="shared" si="25"/>
        <v/>
      </c>
      <c r="J404" s="15" t="str">
        <f t="shared" si="25"/>
        <v/>
      </c>
    </row>
    <row r="405" spans="1:10" x14ac:dyDescent="0.25">
      <c r="A405" s="9" t="s">
        <v>40</v>
      </c>
      <c r="B405" s="25" t="str">
        <f>IF(B342="","",AVERAGE(B8:B342))</f>
        <v/>
      </c>
      <c r="C405" s="24" t="str">
        <f t="shared" ref="C405:J405" si="26">IF(C342="","",AVERAGE(C8:C342))</f>
        <v/>
      </c>
      <c r="D405" s="24" t="str">
        <f t="shared" si="26"/>
        <v/>
      </c>
      <c r="E405" s="14" t="str">
        <f t="shared" si="26"/>
        <v/>
      </c>
      <c r="F405" s="24" t="str">
        <f t="shared" si="26"/>
        <v/>
      </c>
      <c r="G405" s="24" t="str">
        <f t="shared" si="26"/>
        <v/>
      </c>
      <c r="H405" s="14" t="str">
        <f t="shared" si="26"/>
        <v/>
      </c>
      <c r="I405" s="24" t="str">
        <f t="shared" si="26"/>
        <v/>
      </c>
      <c r="J405" s="15" t="str">
        <f t="shared" si="26"/>
        <v/>
      </c>
    </row>
    <row r="406" spans="1:10" ht="13.8" thickBot="1" x14ac:dyDescent="0.3">
      <c r="A406" s="16" t="s">
        <v>41</v>
      </c>
      <c r="B406" s="30" t="str">
        <f>IF(B373="","",AVERAGE(B8:B373))</f>
        <v/>
      </c>
      <c r="C406" s="26" t="str">
        <f t="shared" ref="C406:J406" si="27">IF(C373="","",AVERAGE(C8:C373))</f>
        <v/>
      </c>
      <c r="D406" s="26" t="str">
        <f t="shared" si="27"/>
        <v/>
      </c>
      <c r="E406" s="18" t="str">
        <f t="shared" si="27"/>
        <v/>
      </c>
      <c r="F406" s="26" t="str">
        <f t="shared" si="27"/>
        <v/>
      </c>
      <c r="G406" s="26" t="str">
        <f t="shared" si="27"/>
        <v/>
      </c>
      <c r="H406" s="18" t="str">
        <f t="shared" si="27"/>
        <v/>
      </c>
      <c r="I406" s="26" t="str">
        <f t="shared" si="27"/>
        <v/>
      </c>
      <c r="J406" s="19" t="str">
        <f t="shared" si="27"/>
        <v/>
      </c>
    </row>
  </sheetData>
  <mergeCells count="4">
    <mergeCell ref="B6:J6"/>
    <mergeCell ref="B375:J375"/>
    <mergeCell ref="A3:J3"/>
    <mergeCell ref="A4:J4"/>
  </mergeCells>
  <conditionalFormatting sqref="B8:B373 B377:B379 B382:B393 B395:B406">
    <cfRule type="cellIs" dxfId="116" priority="1" operator="lessThanOrEqual">
      <formula>0</formula>
    </cfRule>
  </conditionalFormatting>
  <conditionalFormatting sqref="C395:C406 C382:C393 C377:C379 C8:C373">
    <cfRule type="cellIs" dxfId="115" priority="2" operator="lessThanOrEqual">
      <formula>0</formula>
    </cfRule>
  </conditionalFormatting>
  <conditionalFormatting sqref="I395:I406 I382:I393 I377:I379 I8:I373">
    <cfRule type="cellIs" dxfId="114" priority="8" operator="lessThanOrEqual">
      <formula>0.3</formula>
    </cfRule>
  </conditionalFormatting>
  <conditionalFormatting sqref="H395:H406 H382:H393 H377:H379 H8:H373">
    <cfRule type="cellIs" dxfId="113" priority="7" operator="lessThanOrEqual">
      <formula>0.5</formula>
    </cfRule>
  </conditionalFormatting>
  <conditionalFormatting sqref="D395:D406 D382:D393 D377:D379 D8:D373">
    <cfRule type="cellIs" dxfId="112" priority="3" operator="lessThanOrEqual">
      <formula>2.6</formula>
    </cfRule>
  </conditionalFormatting>
  <conditionalFormatting sqref="F395:F406 F382:F393 F377:F379 F8:F373">
    <cfRule type="cellIs" dxfId="111" priority="5" operator="lessThanOrEqual">
      <formula>0.9</formula>
    </cfRule>
  </conditionalFormatting>
  <conditionalFormatting sqref="G395:G406 G382:G393 G377:G379 G8:G373">
    <cfRule type="cellIs" dxfId="110" priority="6" operator="lessThanOrEqual">
      <formula>1</formula>
    </cfRule>
  </conditionalFormatting>
  <conditionalFormatting sqref="E8:E373 E377:E379 E382:E393 E395:E406">
    <cfRule type="cellIs" dxfId="109" priority="4" operator="lessThanOrEqual">
      <formula>3</formula>
    </cfRule>
  </conditionalFormatting>
  <conditionalFormatting sqref="J395:J406 J382:J393 J377:J379 J8:J373">
    <cfRule type="cellIs" dxfId="108" priority="9" operator="lessThanOrEqual">
      <formula>4.8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358EF-D3D3-4C69-8879-9BB5E1AAE6FC}">
  <sheetPr codeName="Blad10"/>
  <dimension ref="A1:K224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3.2" x14ac:dyDescent="0.25"/>
  <cols>
    <col min="1" max="1" width="13.5546875" style="32" customWidth="1"/>
    <col min="2" max="2" width="12.109375" style="32" customWidth="1"/>
    <col min="3" max="10" width="7.88671875" style="32" customWidth="1"/>
    <col min="11" max="256" width="8.88671875" style="32"/>
    <col min="257" max="257" width="13.5546875" style="32" customWidth="1"/>
    <col min="258" max="512" width="8.88671875" style="32"/>
    <col min="513" max="513" width="13.5546875" style="32" customWidth="1"/>
    <col min="514" max="768" width="8.88671875" style="32"/>
    <col min="769" max="769" width="13.5546875" style="32" customWidth="1"/>
    <col min="770" max="1024" width="8.88671875" style="32"/>
    <col min="1025" max="1025" width="13.5546875" style="32" customWidth="1"/>
    <col min="1026" max="1280" width="8.88671875" style="32"/>
    <col min="1281" max="1281" width="13.5546875" style="32" customWidth="1"/>
    <col min="1282" max="1536" width="8.88671875" style="32"/>
    <col min="1537" max="1537" width="13.5546875" style="32" customWidth="1"/>
    <col min="1538" max="1792" width="8.88671875" style="32"/>
    <col min="1793" max="1793" width="13.5546875" style="32" customWidth="1"/>
    <col min="1794" max="2048" width="8.88671875" style="32"/>
    <col min="2049" max="2049" width="13.5546875" style="32" customWidth="1"/>
    <col min="2050" max="2304" width="8.88671875" style="32"/>
    <col min="2305" max="2305" width="13.5546875" style="32" customWidth="1"/>
    <col min="2306" max="2560" width="8.88671875" style="32"/>
    <col min="2561" max="2561" width="13.5546875" style="32" customWidth="1"/>
    <col min="2562" max="2816" width="8.88671875" style="32"/>
    <col min="2817" max="2817" width="13.5546875" style="32" customWidth="1"/>
    <col min="2818" max="3072" width="8.88671875" style="32"/>
    <col min="3073" max="3073" width="13.5546875" style="32" customWidth="1"/>
    <col min="3074" max="3328" width="8.88671875" style="32"/>
    <col min="3329" max="3329" width="13.5546875" style="32" customWidth="1"/>
    <col min="3330" max="3584" width="8.88671875" style="32"/>
    <col min="3585" max="3585" width="13.5546875" style="32" customWidth="1"/>
    <col min="3586" max="3840" width="8.88671875" style="32"/>
    <col min="3841" max="3841" width="13.5546875" style="32" customWidth="1"/>
    <col min="3842" max="4096" width="8.88671875" style="32"/>
    <col min="4097" max="4097" width="13.5546875" style="32" customWidth="1"/>
    <col min="4098" max="4352" width="8.88671875" style="32"/>
    <col min="4353" max="4353" width="13.5546875" style="32" customWidth="1"/>
    <col min="4354" max="4608" width="8.88671875" style="32"/>
    <col min="4609" max="4609" width="13.5546875" style="32" customWidth="1"/>
    <col min="4610" max="4864" width="8.88671875" style="32"/>
    <col min="4865" max="4865" width="13.5546875" style="32" customWidth="1"/>
    <col min="4866" max="5120" width="8.88671875" style="32"/>
    <col min="5121" max="5121" width="13.5546875" style="32" customWidth="1"/>
    <col min="5122" max="5376" width="8.88671875" style="32"/>
    <col min="5377" max="5377" width="13.5546875" style="32" customWidth="1"/>
    <col min="5378" max="5632" width="8.88671875" style="32"/>
    <col min="5633" max="5633" width="13.5546875" style="32" customWidth="1"/>
    <col min="5634" max="5888" width="8.88671875" style="32"/>
    <col min="5889" max="5889" width="13.5546875" style="32" customWidth="1"/>
    <col min="5890" max="6144" width="8.88671875" style="32"/>
    <col min="6145" max="6145" width="13.5546875" style="32" customWidth="1"/>
    <col min="6146" max="6400" width="8.88671875" style="32"/>
    <col min="6401" max="6401" width="13.5546875" style="32" customWidth="1"/>
    <col min="6402" max="6656" width="8.88671875" style="32"/>
    <col min="6657" max="6657" width="13.5546875" style="32" customWidth="1"/>
    <col min="6658" max="6912" width="8.88671875" style="32"/>
    <col min="6913" max="6913" width="13.5546875" style="32" customWidth="1"/>
    <col min="6914" max="7168" width="8.88671875" style="32"/>
    <col min="7169" max="7169" width="13.5546875" style="32" customWidth="1"/>
    <col min="7170" max="7424" width="8.88671875" style="32"/>
    <col min="7425" max="7425" width="13.5546875" style="32" customWidth="1"/>
    <col min="7426" max="7680" width="8.88671875" style="32"/>
    <col min="7681" max="7681" width="13.5546875" style="32" customWidth="1"/>
    <col min="7682" max="7936" width="8.88671875" style="32"/>
    <col min="7937" max="7937" width="13.5546875" style="32" customWidth="1"/>
    <col min="7938" max="8192" width="8.88671875" style="32"/>
    <col min="8193" max="8193" width="13.5546875" style="32" customWidth="1"/>
    <col min="8194" max="8448" width="8.88671875" style="32"/>
    <col min="8449" max="8449" width="13.5546875" style="32" customWidth="1"/>
    <col min="8450" max="8704" width="8.88671875" style="32"/>
    <col min="8705" max="8705" width="13.5546875" style="32" customWidth="1"/>
    <col min="8706" max="8960" width="8.88671875" style="32"/>
    <col min="8961" max="8961" width="13.5546875" style="32" customWidth="1"/>
    <col min="8962" max="9216" width="8.88671875" style="32"/>
    <col min="9217" max="9217" width="13.5546875" style="32" customWidth="1"/>
    <col min="9218" max="9472" width="8.88671875" style="32"/>
    <col min="9473" max="9473" width="13.5546875" style="32" customWidth="1"/>
    <col min="9474" max="9728" width="8.88671875" style="32"/>
    <col min="9729" max="9729" width="13.5546875" style="32" customWidth="1"/>
    <col min="9730" max="9984" width="8.88671875" style="32"/>
    <col min="9985" max="9985" width="13.5546875" style="32" customWidth="1"/>
    <col min="9986" max="10240" width="8.88671875" style="32"/>
    <col min="10241" max="10241" width="13.5546875" style="32" customWidth="1"/>
    <col min="10242" max="10496" width="8.88671875" style="32"/>
    <col min="10497" max="10497" width="13.5546875" style="32" customWidth="1"/>
    <col min="10498" max="10752" width="8.88671875" style="32"/>
    <col min="10753" max="10753" width="13.5546875" style="32" customWidth="1"/>
    <col min="10754" max="11008" width="8.88671875" style="32"/>
    <col min="11009" max="11009" width="13.5546875" style="32" customWidth="1"/>
    <col min="11010" max="11264" width="8.88671875" style="32"/>
    <col min="11265" max="11265" width="13.5546875" style="32" customWidth="1"/>
    <col min="11266" max="11520" width="8.88671875" style="32"/>
    <col min="11521" max="11521" width="13.5546875" style="32" customWidth="1"/>
    <col min="11522" max="11776" width="8.88671875" style="32"/>
    <col min="11777" max="11777" width="13.5546875" style="32" customWidth="1"/>
    <col min="11778" max="12032" width="8.88671875" style="32"/>
    <col min="12033" max="12033" width="13.5546875" style="32" customWidth="1"/>
    <col min="12034" max="12288" width="8.88671875" style="32"/>
    <col min="12289" max="12289" width="13.5546875" style="32" customWidth="1"/>
    <col min="12290" max="12544" width="8.88671875" style="32"/>
    <col min="12545" max="12545" width="13.5546875" style="32" customWidth="1"/>
    <col min="12546" max="12800" width="8.88671875" style="32"/>
    <col min="12801" max="12801" width="13.5546875" style="32" customWidth="1"/>
    <col min="12802" max="13056" width="8.88671875" style="32"/>
    <col min="13057" max="13057" width="13.5546875" style="32" customWidth="1"/>
    <col min="13058" max="13312" width="8.88671875" style="32"/>
    <col min="13313" max="13313" width="13.5546875" style="32" customWidth="1"/>
    <col min="13314" max="13568" width="8.88671875" style="32"/>
    <col min="13569" max="13569" width="13.5546875" style="32" customWidth="1"/>
    <col min="13570" max="13824" width="8.88671875" style="32"/>
    <col min="13825" max="13825" width="13.5546875" style="32" customWidth="1"/>
    <col min="13826" max="14080" width="8.88671875" style="32"/>
    <col min="14081" max="14081" width="13.5546875" style="32" customWidth="1"/>
    <col min="14082" max="14336" width="8.88671875" style="32"/>
    <col min="14337" max="14337" width="13.5546875" style="32" customWidth="1"/>
    <col min="14338" max="14592" width="8.88671875" style="32"/>
    <col min="14593" max="14593" width="13.5546875" style="32" customWidth="1"/>
    <col min="14594" max="14848" width="8.88671875" style="32"/>
    <col min="14849" max="14849" width="13.5546875" style="32" customWidth="1"/>
    <col min="14850" max="15104" width="8.88671875" style="32"/>
    <col min="15105" max="15105" width="13.5546875" style="32" customWidth="1"/>
    <col min="15106" max="15360" width="8.88671875" style="32"/>
    <col min="15361" max="15361" width="13.5546875" style="32" customWidth="1"/>
    <col min="15362" max="15616" width="8.88671875" style="32"/>
    <col min="15617" max="15617" width="13.5546875" style="32" customWidth="1"/>
    <col min="15618" max="15872" width="8.88671875" style="32"/>
    <col min="15873" max="15873" width="13.5546875" style="32" customWidth="1"/>
    <col min="15874" max="16128" width="8.88671875" style="32"/>
    <col min="16129" max="16129" width="13.5546875" style="32" customWidth="1"/>
    <col min="16130" max="16384" width="8.88671875" style="32"/>
  </cols>
  <sheetData>
    <row r="1" spans="1:11" x14ac:dyDescent="0.25">
      <c r="A1" s="31" t="s">
        <v>58</v>
      </c>
      <c r="B1" s="31">
        <v>2024</v>
      </c>
      <c r="D1" s="32" t="s">
        <v>59</v>
      </c>
    </row>
    <row r="2" spans="1:11" x14ac:dyDescent="0.25">
      <c r="A2" s="31"/>
      <c r="B2" s="31"/>
    </row>
    <row r="3" spans="1:11" ht="30" customHeight="1" x14ac:dyDescent="0.25">
      <c r="A3" s="83" t="s">
        <v>66</v>
      </c>
      <c r="B3" s="83"/>
      <c r="C3" s="83"/>
      <c r="D3" s="83"/>
      <c r="E3" s="83"/>
      <c r="F3" s="83"/>
      <c r="G3" s="83"/>
      <c r="H3" s="83"/>
      <c r="I3" s="83"/>
      <c r="J3" s="83"/>
    </row>
    <row r="4" spans="1:11" x14ac:dyDescent="0.25">
      <c r="A4" s="84" t="s">
        <v>69</v>
      </c>
      <c r="B4" s="84"/>
      <c r="C4" s="84"/>
      <c r="D4" s="84"/>
      <c r="E4" s="84"/>
      <c r="F4" s="84"/>
      <c r="G4" s="84"/>
      <c r="H4" s="84"/>
      <c r="I4" s="84"/>
      <c r="J4" s="84"/>
    </row>
    <row r="5" spans="1:11" ht="13.8" thickBot="1" x14ac:dyDescent="0.3">
      <c r="A5" s="31"/>
      <c r="B5" s="31"/>
    </row>
    <row r="6" spans="1:11" ht="13.8" thickBot="1" x14ac:dyDescent="0.3">
      <c r="C6" s="80" t="s">
        <v>2</v>
      </c>
      <c r="D6" s="81"/>
      <c r="E6" s="81"/>
      <c r="F6" s="81"/>
      <c r="G6" s="81"/>
      <c r="H6" s="81"/>
      <c r="I6" s="81"/>
      <c r="J6" s="81"/>
      <c r="K6" s="82"/>
    </row>
    <row r="7" spans="1:11" ht="16.2" thickBot="1" x14ac:dyDescent="0.35">
      <c r="A7" s="46" t="s">
        <v>44</v>
      </c>
      <c r="B7" s="46" t="s">
        <v>45</v>
      </c>
      <c r="C7" s="47" t="s">
        <v>4</v>
      </c>
      <c r="D7" s="48" t="s">
        <v>5</v>
      </c>
      <c r="E7" s="47" t="s">
        <v>6</v>
      </c>
      <c r="F7" s="47" t="s">
        <v>7</v>
      </c>
      <c r="G7" s="47" t="s">
        <v>8</v>
      </c>
      <c r="H7" s="47" t="s">
        <v>9</v>
      </c>
      <c r="I7" s="47" t="s">
        <v>10</v>
      </c>
      <c r="J7" s="47" t="s">
        <v>11</v>
      </c>
      <c r="K7" s="47" t="s">
        <v>12</v>
      </c>
    </row>
    <row r="8" spans="1:11" x14ac:dyDescent="0.25">
      <c r="A8" s="49">
        <v>45292</v>
      </c>
      <c r="B8" s="49">
        <v>45293</v>
      </c>
      <c r="C8" s="50">
        <v>0.1</v>
      </c>
      <c r="D8" s="51">
        <v>0</v>
      </c>
      <c r="E8" s="51">
        <v>0.6</v>
      </c>
      <c r="F8" s="51">
        <v>1.2</v>
      </c>
      <c r="G8" s="51">
        <v>1.2</v>
      </c>
      <c r="H8" s="51">
        <v>0.4</v>
      </c>
      <c r="I8" s="51">
        <v>0.8</v>
      </c>
      <c r="J8" s="51">
        <v>0</v>
      </c>
      <c r="K8" s="52">
        <v>9.1</v>
      </c>
    </row>
    <row r="9" spans="1:11" x14ac:dyDescent="0.25">
      <c r="A9" s="34">
        <v>45294</v>
      </c>
      <c r="B9" s="34">
        <v>45295</v>
      </c>
      <c r="C9" s="53">
        <v>0.1</v>
      </c>
      <c r="D9" s="11">
        <v>0</v>
      </c>
      <c r="E9" s="11">
        <v>0.5</v>
      </c>
      <c r="F9" s="11">
        <v>1.6</v>
      </c>
      <c r="G9" s="11">
        <v>1.3</v>
      </c>
      <c r="H9" s="11">
        <v>0.3</v>
      </c>
      <c r="I9" s="11">
        <v>1.3</v>
      </c>
      <c r="J9" s="11">
        <v>0</v>
      </c>
      <c r="K9" s="12">
        <v>5.8</v>
      </c>
    </row>
    <row r="10" spans="1:11" x14ac:dyDescent="0.25">
      <c r="A10" s="34">
        <v>45296</v>
      </c>
      <c r="B10" s="34">
        <v>45297</v>
      </c>
      <c r="C10" s="53">
        <v>0.8</v>
      </c>
      <c r="D10" s="11">
        <v>0</v>
      </c>
      <c r="E10" s="11">
        <v>0.9</v>
      </c>
      <c r="F10" s="11">
        <v>1.4</v>
      </c>
      <c r="G10" s="11">
        <v>1.1000000000000001</v>
      </c>
      <c r="H10" s="11">
        <v>0.2</v>
      </c>
      <c r="I10" s="11">
        <v>1.1000000000000001</v>
      </c>
      <c r="J10" s="11">
        <v>0</v>
      </c>
      <c r="K10" s="12">
        <v>4</v>
      </c>
    </row>
    <row r="11" spans="1:11" x14ac:dyDescent="0.25">
      <c r="A11" s="34">
        <v>45298</v>
      </c>
      <c r="B11" s="34">
        <v>45299</v>
      </c>
      <c r="C11" s="53">
        <v>0.3</v>
      </c>
      <c r="D11" s="11">
        <v>0.1</v>
      </c>
      <c r="E11" s="11">
        <v>1.7</v>
      </c>
      <c r="F11" s="11">
        <v>2.9</v>
      </c>
      <c r="G11" s="11">
        <v>2.7</v>
      </c>
      <c r="H11" s="11">
        <v>0.4</v>
      </c>
      <c r="I11" s="11">
        <v>3.2</v>
      </c>
      <c r="J11" s="11">
        <v>0</v>
      </c>
      <c r="K11" s="12">
        <v>8.9</v>
      </c>
    </row>
    <row r="12" spans="1:11" x14ac:dyDescent="0.25">
      <c r="A12" s="34">
        <v>45300</v>
      </c>
      <c r="B12" s="34">
        <v>45301</v>
      </c>
      <c r="C12" s="53">
        <v>1.4</v>
      </c>
      <c r="D12" s="11">
        <v>0.4</v>
      </c>
      <c r="E12" s="11">
        <v>6.9</v>
      </c>
      <c r="F12" s="65">
        <v>13</v>
      </c>
      <c r="G12" s="65">
        <v>11</v>
      </c>
      <c r="H12" s="11">
        <v>1.6</v>
      </c>
      <c r="I12" s="65">
        <v>20</v>
      </c>
      <c r="J12" s="11">
        <v>1.7</v>
      </c>
      <c r="K12" s="68">
        <v>67</v>
      </c>
    </row>
    <row r="13" spans="1:11" x14ac:dyDescent="0.25">
      <c r="A13" s="34">
        <v>45302</v>
      </c>
      <c r="B13" s="34">
        <v>45303</v>
      </c>
      <c r="C13" s="53">
        <v>1.3</v>
      </c>
      <c r="D13" s="11">
        <v>0.3</v>
      </c>
      <c r="E13" s="11">
        <v>3.5</v>
      </c>
      <c r="F13" s="65">
        <v>15</v>
      </c>
      <c r="G13" s="65">
        <v>13</v>
      </c>
      <c r="H13" s="11">
        <v>1.5</v>
      </c>
      <c r="I13" s="11">
        <v>9.1999999999999993</v>
      </c>
      <c r="J13" s="11">
        <v>1.9</v>
      </c>
      <c r="K13" s="68">
        <v>40</v>
      </c>
    </row>
    <row r="14" spans="1:11" x14ac:dyDescent="0.25">
      <c r="A14" s="34">
        <v>45304</v>
      </c>
      <c r="B14" s="34">
        <v>45305</v>
      </c>
      <c r="C14" s="53">
        <v>0.6</v>
      </c>
      <c r="D14" s="11">
        <v>0.2</v>
      </c>
      <c r="E14" s="11">
        <v>1</v>
      </c>
      <c r="F14" s="11">
        <v>4.7</v>
      </c>
      <c r="G14" s="11">
        <v>2.7</v>
      </c>
      <c r="H14" s="11">
        <v>0.4</v>
      </c>
      <c r="I14" s="11">
        <v>6.8</v>
      </c>
      <c r="J14" s="11">
        <v>0.9</v>
      </c>
      <c r="K14" s="68">
        <v>29</v>
      </c>
    </row>
    <row r="15" spans="1:11" x14ac:dyDescent="0.25">
      <c r="A15" s="34">
        <v>45306</v>
      </c>
      <c r="B15" s="34">
        <v>45307</v>
      </c>
      <c r="C15" s="53">
        <v>0.3</v>
      </c>
      <c r="D15" s="11">
        <v>0.1</v>
      </c>
      <c r="E15" s="11">
        <v>1.4</v>
      </c>
      <c r="F15" s="11">
        <v>5.7</v>
      </c>
      <c r="G15" s="11">
        <v>4.0999999999999996</v>
      </c>
      <c r="H15" s="11">
        <v>0.5</v>
      </c>
      <c r="I15" s="11">
        <v>4.5</v>
      </c>
      <c r="J15" s="11">
        <v>0</v>
      </c>
      <c r="K15" s="68">
        <v>15</v>
      </c>
    </row>
    <row r="16" spans="1:11" x14ac:dyDescent="0.25">
      <c r="A16" s="34">
        <v>45308</v>
      </c>
      <c r="B16" s="34">
        <v>45309</v>
      </c>
      <c r="C16" s="53">
        <v>0.6</v>
      </c>
      <c r="D16" s="11">
        <v>0.1</v>
      </c>
      <c r="E16" s="11">
        <v>3.5</v>
      </c>
      <c r="F16" s="65">
        <v>10</v>
      </c>
      <c r="G16" s="11">
        <v>7.3</v>
      </c>
      <c r="H16" s="11">
        <v>1.4</v>
      </c>
      <c r="I16" s="11">
        <v>6.4</v>
      </c>
      <c r="J16" s="11">
        <v>1.5</v>
      </c>
      <c r="K16" s="68">
        <v>35</v>
      </c>
    </row>
    <row r="17" spans="1:11" x14ac:dyDescent="0.25">
      <c r="A17" s="34">
        <v>45310</v>
      </c>
      <c r="B17" s="34">
        <v>45311</v>
      </c>
      <c r="C17" s="53">
        <v>0.6</v>
      </c>
      <c r="D17" s="11">
        <v>0.2</v>
      </c>
      <c r="E17" s="11">
        <v>1.2</v>
      </c>
      <c r="F17" s="11">
        <v>5.8</v>
      </c>
      <c r="G17" s="11">
        <v>5.9</v>
      </c>
      <c r="H17" s="11">
        <v>0.6</v>
      </c>
      <c r="I17" s="11">
        <v>7.5</v>
      </c>
      <c r="J17" s="11">
        <v>1</v>
      </c>
      <c r="K17" s="68">
        <v>34</v>
      </c>
    </row>
    <row r="18" spans="1:11" x14ac:dyDescent="0.25">
      <c r="A18" s="34">
        <v>45312</v>
      </c>
      <c r="B18" s="34">
        <v>45313</v>
      </c>
      <c r="C18" s="53">
        <v>0.1</v>
      </c>
      <c r="D18" s="11">
        <v>0</v>
      </c>
      <c r="E18" s="11">
        <v>0.2</v>
      </c>
      <c r="F18" s="11">
        <v>2.2000000000000002</v>
      </c>
      <c r="G18" s="11">
        <v>1.6</v>
      </c>
      <c r="H18" s="11">
        <v>0.2</v>
      </c>
      <c r="I18" s="11">
        <v>1.8</v>
      </c>
      <c r="J18" s="11">
        <v>0.1</v>
      </c>
      <c r="K18" s="12">
        <v>8</v>
      </c>
    </row>
    <row r="19" spans="1:11" x14ac:dyDescent="0.25">
      <c r="A19" s="34">
        <v>45314</v>
      </c>
      <c r="B19" s="34">
        <v>45315</v>
      </c>
      <c r="C19" s="53">
        <v>0.3</v>
      </c>
      <c r="D19" s="11">
        <v>0.6</v>
      </c>
      <c r="E19" s="11">
        <v>1.3</v>
      </c>
      <c r="F19" s="11">
        <v>6.1</v>
      </c>
      <c r="G19" s="11">
        <v>3.6</v>
      </c>
      <c r="H19" s="11">
        <v>0.8</v>
      </c>
      <c r="I19" s="11">
        <v>5.6</v>
      </c>
      <c r="J19" s="11">
        <v>0.2</v>
      </c>
      <c r="K19" s="68">
        <v>42</v>
      </c>
    </row>
    <row r="20" spans="1:11" x14ac:dyDescent="0.25">
      <c r="A20" s="34">
        <v>45316</v>
      </c>
      <c r="B20" s="34">
        <v>45317</v>
      </c>
      <c r="C20" s="53">
        <v>0.7</v>
      </c>
      <c r="D20" s="11">
        <v>0.3</v>
      </c>
      <c r="E20" s="11">
        <v>4.2</v>
      </c>
      <c r="F20" s="65">
        <v>13</v>
      </c>
      <c r="G20" s="65">
        <v>10</v>
      </c>
      <c r="H20" s="11">
        <v>1.6</v>
      </c>
      <c r="I20" s="65">
        <v>10</v>
      </c>
      <c r="J20" s="11">
        <v>0.5</v>
      </c>
      <c r="K20" s="68">
        <v>65</v>
      </c>
    </row>
    <row r="21" spans="1:11" x14ac:dyDescent="0.25">
      <c r="A21" s="34">
        <v>45318</v>
      </c>
      <c r="B21" s="34">
        <v>45319</v>
      </c>
      <c r="C21" s="53">
        <v>0.3</v>
      </c>
      <c r="D21" s="11">
        <v>0.1</v>
      </c>
      <c r="E21" s="11">
        <v>1.4</v>
      </c>
      <c r="F21" s="11">
        <v>6.2</v>
      </c>
      <c r="G21" s="11">
        <v>5.7</v>
      </c>
      <c r="H21" s="11">
        <v>0.7</v>
      </c>
      <c r="I21" s="11">
        <v>4.0999999999999996</v>
      </c>
      <c r="J21" s="11">
        <v>0.1</v>
      </c>
      <c r="K21" s="68">
        <v>30</v>
      </c>
    </row>
    <row r="22" spans="1:11" x14ac:dyDescent="0.25">
      <c r="A22" s="34">
        <v>45320</v>
      </c>
      <c r="B22" s="34">
        <v>45321</v>
      </c>
      <c r="C22" s="53">
        <v>0.3</v>
      </c>
      <c r="D22" s="11">
        <v>0.1</v>
      </c>
      <c r="E22" s="11">
        <v>1.1000000000000001</v>
      </c>
      <c r="F22" s="11">
        <v>5.0999999999999996</v>
      </c>
      <c r="G22" s="11">
        <v>3.3</v>
      </c>
      <c r="H22" s="11">
        <v>0.7</v>
      </c>
      <c r="I22" s="11">
        <v>3.3</v>
      </c>
      <c r="J22" s="11">
        <v>0.9</v>
      </c>
      <c r="K22" s="68">
        <v>17</v>
      </c>
    </row>
    <row r="23" spans="1:11" ht="13.8" thickBot="1" x14ac:dyDescent="0.3">
      <c r="A23" s="54">
        <v>45322</v>
      </c>
      <c r="B23" s="54">
        <v>45323</v>
      </c>
      <c r="C23" s="55">
        <v>0.3</v>
      </c>
      <c r="D23" s="56">
        <v>0</v>
      </c>
      <c r="E23" s="56">
        <v>1.1000000000000001</v>
      </c>
      <c r="F23" s="56">
        <v>1.1000000000000001</v>
      </c>
      <c r="G23" s="56">
        <v>5.9</v>
      </c>
      <c r="H23" s="56">
        <v>1</v>
      </c>
      <c r="I23" s="56">
        <v>1.8</v>
      </c>
      <c r="J23" s="56">
        <v>0.3</v>
      </c>
      <c r="K23" s="57">
        <v>6.9</v>
      </c>
    </row>
    <row r="24" spans="1:11" x14ac:dyDescent="0.25">
      <c r="A24" s="49">
        <v>45324</v>
      </c>
      <c r="B24" s="49">
        <v>45325</v>
      </c>
      <c r="C24" s="50">
        <v>0.2</v>
      </c>
      <c r="D24" s="51">
        <v>0</v>
      </c>
      <c r="E24" s="51">
        <v>0.9</v>
      </c>
      <c r="F24" s="51">
        <v>3.4</v>
      </c>
      <c r="G24" s="51">
        <v>3.3</v>
      </c>
      <c r="H24" s="51">
        <v>0.8</v>
      </c>
      <c r="I24" s="51">
        <v>2.1</v>
      </c>
      <c r="J24" s="51">
        <v>0.6</v>
      </c>
      <c r="K24" s="52">
        <v>8.5</v>
      </c>
    </row>
    <row r="25" spans="1:11" x14ac:dyDescent="0.25">
      <c r="A25" s="34">
        <v>45326</v>
      </c>
      <c r="B25" s="34">
        <v>45327</v>
      </c>
      <c r="C25" s="53">
        <v>0.2</v>
      </c>
      <c r="D25" s="11">
        <v>0</v>
      </c>
      <c r="E25" s="11">
        <v>1.3</v>
      </c>
      <c r="F25" s="11">
        <v>1.9</v>
      </c>
      <c r="G25" s="11">
        <v>6.9</v>
      </c>
      <c r="H25" s="11">
        <v>1</v>
      </c>
      <c r="I25" s="11">
        <v>1.3</v>
      </c>
      <c r="J25" s="11">
        <v>0</v>
      </c>
      <c r="K25" s="12">
        <v>4.5999999999999996</v>
      </c>
    </row>
    <row r="26" spans="1:11" x14ac:dyDescent="0.25">
      <c r="A26" s="34">
        <v>45328</v>
      </c>
      <c r="B26" s="34">
        <v>45329</v>
      </c>
      <c r="C26" s="53">
        <v>0.3</v>
      </c>
      <c r="D26" s="11">
        <v>0.1</v>
      </c>
      <c r="E26" s="11">
        <v>1.3</v>
      </c>
      <c r="F26" s="11">
        <v>3.5</v>
      </c>
      <c r="G26" s="11">
        <v>6.6</v>
      </c>
      <c r="H26" s="11">
        <v>1</v>
      </c>
      <c r="I26" s="11">
        <v>2</v>
      </c>
      <c r="J26" s="11">
        <v>0.2</v>
      </c>
      <c r="K26" s="12">
        <v>8.1999999999999993</v>
      </c>
    </row>
    <row r="27" spans="1:11" x14ac:dyDescent="0.25">
      <c r="A27" s="34">
        <v>45330</v>
      </c>
      <c r="B27" s="34">
        <v>45331</v>
      </c>
      <c r="C27" s="53">
        <v>0.3</v>
      </c>
      <c r="D27" s="11">
        <v>0.1</v>
      </c>
      <c r="E27" s="11">
        <v>2.2000000000000002</v>
      </c>
      <c r="F27" s="11">
        <v>3.1</v>
      </c>
      <c r="G27" s="11">
        <v>5.8</v>
      </c>
      <c r="H27" s="11">
        <v>0.6</v>
      </c>
      <c r="I27" s="11">
        <v>1.9</v>
      </c>
      <c r="J27" s="11">
        <v>0.8</v>
      </c>
      <c r="K27" s="68">
        <v>12</v>
      </c>
    </row>
    <row r="28" spans="1:11" x14ac:dyDescent="0.25">
      <c r="A28" s="34">
        <v>45332</v>
      </c>
      <c r="B28" s="34">
        <v>45333</v>
      </c>
      <c r="C28" s="53">
        <v>0.2</v>
      </c>
      <c r="D28" s="11">
        <v>0.1</v>
      </c>
      <c r="E28" s="11">
        <v>0.9</v>
      </c>
      <c r="F28" s="11">
        <v>2.7</v>
      </c>
      <c r="G28" s="11">
        <v>3.6</v>
      </c>
      <c r="H28" s="11">
        <v>0.6</v>
      </c>
      <c r="I28" s="11">
        <v>2.1</v>
      </c>
      <c r="J28" s="11">
        <v>0</v>
      </c>
      <c r="K28" s="68">
        <v>11</v>
      </c>
    </row>
    <row r="29" spans="1:11" x14ac:dyDescent="0.25">
      <c r="A29" s="34">
        <v>45334</v>
      </c>
      <c r="B29" s="34">
        <v>45335</v>
      </c>
      <c r="C29" s="53">
        <v>0.3</v>
      </c>
      <c r="D29" s="11">
        <v>0.1</v>
      </c>
      <c r="E29" s="11">
        <v>1.1000000000000001</v>
      </c>
      <c r="F29" s="11">
        <v>5.3</v>
      </c>
      <c r="G29" s="11">
        <v>3.5</v>
      </c>
      <c r="H29" s="11">
        <v>0.5</v>
      </c>
      <c r="I29" s="11">
        <v>3</v>
      </c>
      <c r="J29" s="11">
        <v>1.1000000000000001</v>
      </c>
      <c r="K29" s="68">
        <v>15</v>
      </c>
    </row>
    <row r="30" spans="1:11" x14ac:dyDescent="0.25">
      <c r="A30" s="34">
        <v>45336</v>
      </c>
      <c r="B30" s="34">
        <v>45337</v>
      </c>
      <c r="C30" s="53">
        <v>0.2</v>
      </c>
      <c r="D30" s="11">
        <v>0.1</v>
      </c>
      <c r="E30" s="11">
        <v>2.2999999999999998</v>
      </c>
      <c r="F30" s="11">
        <v>4.8</v>
      </c>
      <c r="G30" s="11">
        <v>4.0999999999999996</v>
      </c>
      <c r="H30" s="11">
        <v>1.3</v>
      </c>
      <c r="I30" s="11">
        <v>2.8</v>
      </c>
      <c r="J30" s="11">
        <v>0.5</v>
      </c>
      <c r="K30" s="68">
        <v>22</v>
      </c>
    </row>
    <row r="31" spans="1:11" x14ac:dyDescent="0.25">
      <c r="A31" s="34">
        <v>45338</v>
      </c>
      <c r="B31" s="34">
        <v>45339</v>
      </c>
      <c r="C31" s="53">
        <v>0.4</v>
      </c>
      <c r="D31" s="11">
        <v>0.1</v>
      </c>
      <c r="E31" s="11">
        <v>1.8</v>
      </c>
      <c r="F31" s="11">
        <v>4.8</v>
      </c>
      <c r="G31" s="11">
        <v>4</v>
      </c>
      <c r="H31" s="11">
        <v>0.7</v>
      </c>
      <c r="I31" s="11">
        <v>2.7</v>
      </c>
      <c r="J31" s="11">
        <v>1.1000000000000001</v>
      </c>
      <c r="K31" s="68">
        <v>19</v>
      </c>
    </row>
    <row r="32" spans="1:11" x14ac:dyDescent="0.25">
      <c r="A32" s="34">
        <v>45340</v>
      </c>
      <c r="B32" s="34">
        <v>45341</v>
      </c>
      <c r="C32" s="53">
        <v>0.3</v>
      </c>
      <c r="D32" s="11">
        <v>0.1</v>
      </c>
      <c r="E32" s="11">
        <v>0.5</v>
      </c>
      <c r="F32" s="11">
        <v>3.3</v>
      </c>
      <c r="G32" s="11">
        <v>2.7</v>
      </c>
      <c r="H32" s="11">
        <v>0.6</v>
      </c>
      <c r="I32" s="11">
        <v>3.9</v>
      </c>
      <c r="J32" s="11">
        <v>0</v>
      </c>
      <c r="K32" s="68">
        <v>18</v>
      </c>
    </row>
    <row r="33" spans="1:11" x14ac:dyDescent="0.25">
      <c r="A33" s="34">
        <v>45342</v>
      </c>
      <c r="B33" s="34">
        <v>45343</v>
      </c>
      <c r="C33" s="53">
        <v>0.4</v>
      </c>
      <c r="D33" s="11">
        <v>0.1</v>
      </c>
      <c r="E33" s="11">
        <v>2.2000000000000002</v>
      </c>
      <c r="F33" s="11">
        <v>5.5</v>
      </c>
      <c r="G33" s="11">
        <v>3.6</v>
      </c>
      <c r="H33" s="11">
        <v>1.3</v>
      </c>
      <c r="I33" s="11">
        <v>3.2</v>
      </c>
      <c r="J33" s="11">
        <v>0.1</v>
      </c>
      <c r="K33" s="68">
        <v>15</v>
      </c>
    </row>
    <row r="34" spans="1:11" x14ac:dyDescent="0.25">
      <c r="A34" s="34">
        <v>45344</v>
      </c>
      <c r="B34" s="34">
        <v>45345</v>
      </c>
      <c r="C34" s="53">
        <v>0.1</v>
      </c>
      <c r="D34" s="11">
        <v>0</v>
      </c>
      <c r="E34" s="11">
        <v>1.4</v>
      </c>
      <c r="F34" s="11">
        <v>2.1</v>
      </c>
      <c r="G34" s="11">
        <v>1.9</v>
      </c>
      <c r="H34" s="11">
        <v>0.6</v>
      </c>
      <c r="I34" s="11">
        <v>0.9</v>
      </c>
      <c r="J34" s="11">
        <v>0</v>
      </c>
      <c r="K34" s="12">
        <v>4.7</v>
      </c>
    </row>
    <row r="35" spans="1:11" x14ac:dyDescent="0.25">
      <c r="A35" s="34">
        <v>45346</v>
      </c>
      <c r="B35" s="34">
        <v>45347</v>
      </c>
      <c r="C35" s="53">
        <v>0.1</v>
      </c>
      <c r="D35" s="11">
        <v>0</v>
      </c>
      <c r="E35" s="11">
        <v>0.3</v>
      </c>
      <c r="F35" s="11">
        <v>1.8</v>
      </c>
      <c r="G35" s="11">
        <v>1.5</v>
      </c>
      <c r="H35" s="11">
        <v>0.1</v>
      </c>
      <c r="I35" s="11">
        <v>1.4</v>
      </c>
      <c r="J35" s="11">
        <v>0</v>
      </c>
      <c r="K35" s="68">
        <v>10</v>
      </c>
    </row>
    <row r="36" spans="1:11" x14ac:dyDescent="0.25">
      <c r="A36" s="34">
        <v>45348</v>
      </c>
      <c r="B36" s="34">
        <v>45349</v>
      </c>
      <c r="C36" s="53">
        <v>0.2</v>
      </c>
      <c r="D36" s="11">
        <v>0.1</v>
      </c>
      <c r="E36" s="11">
        <v>1</v>
      </c>
      <c r="F36" s="11">
        <v>4.0999999999999996</v>
      </c>
      <c r="G36" s="11">
        <v>4.3</v>
      </c>
      <c r="H36" s="11">
        <v>0.5</v>
      </c>
      <c r="I36" s="11">
        <v>2</v>
      </c>
      <c r="J36" s="11">
        <v>0.3</v>
      </c>
      <c r="K36" s="12">
        <v>9.9</v>
      </c>
    </row>
    <row r="37" spans="1:11" ht="13.8" thickBot="1" x14ac:dyDescent="0.3">
      <c r="A37" s="38">
        <v>45350</v>
      </c>
      <c r="B37" s="38">
        <v>45351</v>
      </c>
      <c r="C37" s="58">
        <v>0.3</v>
      </c>
      <c r="D37" s="40">
        <v>0.1</v>
      </c>
      <c r="E37" s="40">
        <v>1.9</v>
      </c>
      <c r="F37" s="40">
        <v>5.0999999999999996</v>
      </c>
      <c r="G37" s="40">
        <v>5.4</v>
      </c>
      <c r="H37" s="40">
        <v>0.7</v>
      </c>
      <c r="I37" s="40">
        <v>3.2</v>
      </c>
      <c r="J37" s="40">
        <v>0.1</v>
      </c>
      <c r="K37" s="69">
        <v>16</v>
      </c>
    </row>
    <row r="38" spans="1:11" x14ac:dyDescent="0.25">
      <c r="A38" s="42">
        <v>45352</v>
      </c>
      <c r="B38" s="42">
        <v>45353</v>
      </c>
      <c r="C38" s="59">
        <v>0.1</v>
      </c>
      <c r="D38" s="36">
        <v>0</v>
      </c>
      <c r="E38" s="36">
        <v>0.3</v>
      </c>
      <c r="F38" s="36">
        <v>1.8</v>
      </c>
      <c r="G38" s="36">
        <v>1.7</v>
      </c>
      <c r="H38" s="36">
        <v>0.1</v>
      </c>
      <c r="I38" s="36">
        <v>1.1000000000000001</v>
      </c>
      <c r="J38" s="36">
        <v>0.1</v>
      </c>
      <c r="K38" s="37">
        <v>6.9</v>
      </c>
    </row>
    <row r="39" spans="1:11" x14ac:dyDescent="0.25">
      <c r="A39" s="42">
        <v>45354</v>
      </c>
      <c r="B39" s="42">
        <v>45355</v>
      </c>
      <c r="C39" s="59">
        <v>0.5</v>
      </c>
      <c r="D39" s="36">
        <v>0.1</v>
      </c>
      <c r="E39" s="36">
        <v>2.1</v>
      </c>
      <c r="F39" s="36">
        <v>7.8</v>
      </c>
      <c r="G39" s="36">
        <v>4.2</v>
      </c>
      <c r="H39" s="36">
        <v>1</v>
      </c>
      <c r="I39" s="36">
        <v>4.0999999999999996</v>
      </c>
      <c r="J39" s="36">
        <v>0.9</v>
      </c>
      <c r="K39" s="67">
        <v>14</v>
      </c>
    </row>
    <row r="40" spans="1:11" x14ac:dyDescent="0.25">
      <c r="A40" s="34">
        <v>45356</v>
      </c>
      <c r="B40" s="34">
        <v>45357</v>
      </c>
      <c r="C40" s="53">
        <v>0.5</v>
      </c>
      <c r="D40" s="11">
        <v>0.1</v>
      </c>
      <c r="E40" s="11">
        <v>4.3</v>
      </c>
      <c r="F40" s="65">
        <v>13</v>
      </c>
      <c r="G40" s="11">
        <v>9.5</v>
      </c>
      <c r="H40" s="11">
        <v>2.7</v>
      </c>
      <c r="I40" s="11">
        <v>5.4</v>
      </c>
      <c r="J40" s="11">
        <v>0.8</v>
      </c>
      <c r="K40" s="68">
        <v>22</v>
      </c>
    </row>
    <row r="41" spans="1:11" x14ac:dyDescent="0.25">
      <c r="A41" s="34">
        <v>45358</v>
      </c>
      <c r="B41" s="34">
        <v>45359</v>
      </c>
      <c r="C41" s="53">
        <v>1.2</v>
      </c>
      <c r="D41" s="11">
        <v>0.3</v>
      </c>
      <c r="E41" s="11">
        <v>4.2</v>
      </c>
      <c r="F41" s="65">
        <v>13</v>
      </c>
      <c r="G41" s="65">
        <v>11</v>
      </c>
      <c r="H41" s="11">
        <v>1.2</v>
      </c>
      <c r="I41" s="11">
        <v>7.3</v>
      </c>
      <c r="J41" s="11">
        <v>0.8</v>
      </c>
      <c r="K41" s="68">
        <v>38</v>
      </c>
    </row>
    <row r="42" spans="1:11" x14ac:dyDescent="0.25">
      <c r="A42" s="34">
        <v>45360</v>
      </c>
      <c r="B42" s="34">
        <v>45361</v>
      </c>
      <c r="C42" s="53">
        <v>0.6</v>
      </c>
      <c r="D42" s="11">
        <v>0.1</v>
      </c>
      <c r="E42" s="11">
        <v>2.9</v>
      </c>
      <c r="F42" s="11">
        <v>6.3</v>
      </c>
      <c r="G42" s="11">
        <v>7</v>
      </c>
      <c r="H42" s="11">
        <v>0.8</v>
      </c>
      <c r="I42" s="11">
        <v>4.8</v>
      </c>
      <c r="J42" s="11">
        <v>0.7</v>
      </c>
      <c r="K42" s="68">
        <v>23</v>
      </c>
    </row>
    <row r="43" spans="1:11" x14ac:dyDescent="0.25">
      <c r="A43" s="34">
        <v>45362</v>
      </c>
      <c r="B43" s="34">
        <v>45363</v>
      </c>
      <c r="C43" s="53">
        <v>0.5</v>
      </c>
      <c r="D43" s="11">
        <v>0.1</v>
      </c>
      <c r="E43" s="11">
        <v>2</v>
      </c>
      <c r="F43" s="11">
        <v>4.7</v>
      </c>
      <c r="G43" s="11">
        <v>2.8</v>
      </c>
      <c r="H43" s="11">
        <v>4.2</v>
      </c>
      <c r="I43" s="11">
        <v>3.6</v>
      </c>
      <c r="J43" s="11">
        <v>0.8</v>
      </c>
      <c r="K43" s="68">
        <v>14</v>
      </c>
    </row>
    <row r="44" spans="1:11" x14ac:dyDescent="0.25">
      <c r="A44" s="34">
        <v>45364</v>
      </c>
      <c r="B44" s="34">
        <v>45365</v>
      </c>
      <c r="C44" s="53">
        <v>0.2</v>
      </c>
      <c r="D44" s="11">
        <v>0</v>
      </c>
      <c r="E44" s="11">
        <v>1.5</v>
      </c>
      <c r="F44" s="11">
        <v>7.2</v>
      </c>
      <c r="G44" s="11">
        <v>3.4</v>
      </c>
      <c r="H44" s="11">
        <v>0.5</v>
      </c>
      <c r="I44" s="11">
        <v>2.2000000000000002</v>
      </c>
      <c r="J44" s="11">
        <v>0</v>
      </c>
      <c r="K44" s="68">
        <v>13</v>
      </c>
    </row>
    <row r="45" spans="1:11" x14ac:dyDescent="0.25">
      <c r="A45" s="34">
        <v>45366</v>
      </c>
      <c r="B45" s="34">
        <v>45367</v>
      </c>
      <c r="C45" s="53">
        <v>0.1</v>
      </c>
      <c r="D45" s="11">
        <v>0</v>
      </c>
      <c r="E45" s="11">
        <v>0.6</v>
      </c>
      <c r="F45" s="11">
        <v>3.3</v>
      </c>
      <c r="G45" s="11">
        <v>1.8</v>
      </c>
      <c r="H45" s="11">
        <v>0.2</v>
      </c>
      <c r="I45" s="11">
        <v>1.4</v>
      </c>
      <c r="J45" s="11">
        <v>0.4</v>
      </c>
      <c r="K45" s="12">
        <v>7.3</v>
      </c>
    </row>
    <row r="46" spans="1:11" x14ac:dyDescent="0.25">
      <c r="A46" s="34">
        <v>45368</v>
      </c>
      <c r="B46" s="34">
        <v>45369</v>
      </c>
      <c r="C46" s="53">
        <v>0.2</v>
      </c>
      <c r="D46" s="11">
        <v>0.1</v>
      </c>
      <c r="E46" s="11">
        <v>0.7</v>
      </c>
      <c r="F46" s="11">
        <v>3.8</v>
      </c>
      <c r="G46" s="11">
        <v>4.0999999999999996</v>
      </c>
      <c r="H46" s="11">
        <v>0.6</v>
      </c>
      <c r="I46" s="11">
        <v>2</v>
      </c>
      <c r="J46" s="11">
        <v>0.2</v>
      </c>
      <c r="K46" s="12">
        <v>8</v>
      </c>
    </row>
    <row r="47" spans="1:11" x14ac:dyDescent="0.25">
      <c r="A47" s="34">
        <v>45370</v>
      </c>
      <c r="B47" s="34">
        <v>45371</v>
      </c>
      <c r="C47" s="53">
        <v>0.4</v>
      </c>
      <c r="D47" s="11">
        <v>0.1</v>
      </c>
      <c r="E47" s="11">
        <v>3.9</v>
      </c>
      <c r="F47" s="65">
        <v>14</v>
      </c>
      <c r="G47" s="11">
        <v>9.8000000000000007</v>
      </c>
      <c r="H47" s="11">
        <v>1.6</v>
      </c>
      <c r="I47" s="11">
        <v>4</v>
      </c>
      <c r="J47" s="11">
        <v>0.1</v>
      </c>
      <c r="K47" s="68">
        <v>26</v>
      </c>
    </row>
    <row r="48" spans="1:11" x14ac:dyDescent="0.25">
      <c r="A48" s="34">
        <v>45372</v>
      </c>
      <c r="B48" s="34">
        <v>45373</v>
      </c>
      <c r="C48" s="53">
        <v>0.3</v>
      </c>
      <c r="D48" s="11">
        <v>0.1</v>
      </c>
      <c r="E48" s="11">
        <v>2.2999999999999998</v>
      </c>
      <c r="F48" s="11">
        <v>4.4000000000000004</v>
      </c>
      <c r="G48" s="11">
        <v>3.5</v>
      </c>
      <c r="H48" s="11">
        <v>1</v>
      </c>
      <c r="I48" s="11">
        <v>2.2000000000000002</v>
      </c>
      <c r="J48" s="11">
        <v>0.1</v>
      </c>
      <c r="K48" s="68">
        <v>12</v>
      </c>
    </row>
    <row r="49" spans="1:11" x14ac:dyDescent="0.25">
      <c r="A49" s="34">
        <v>45374</v>
      </c>
      <c r="B49" s="34">
        <v>45375</v>
      </c>
      <c r="C49" s="53">
        <v>0.3</v>
      </c>
      <c r="D49" s="11">
        <v>0.1</v>
      </c>
      <c r="E49" s="11">
        <v>0.5</v>
      </c>
      <c r="F49" s="11">
        <v>2.4</v>
      </c>
      <c r="G49" s="11">
        <v>2.5</v>
      </c>
      <c r="H49" s="11">
        <v>0.2</v>
      </c>
      <c r="I49" s="11">
        <v>2.5</v>
      </c>
      <c r="J49" s="11">
        <v>0</v>
      </c>
      <c r="K49" s="12">
        <v>9.1</v>
      </c>
    </row>
    <row r="50" spans="1:11" x14ac:dyDescent="0.25">
      <c r="A50" s="34">
        <v>45376</v>
      </c>
      <c r="B50" s="34">
        <v>45377</v>
      </c>
      <c r="C50" s="53">
        <v>0.2</v>
      </c>
      <c r="D50" s="11">
        <v>0.1</v>
      </c>
      <c r="E50" s="11">
        <v>1.9</v>
      </c>
      <c r="F50" s="11">
        <v>6.7</v>
      </c>
      <c r="G50" s="11">
        <v>6.3</v>
      </c>
      <c r="H50" s="11">
        <v>0.7</v>
      </c>
      <c r="I50" s="11">
        <v>3</v>
      </c>
      <c r="J50" s="11">
        <v>0.7</v>
      </c>
      <c r="K50" s="68">
        <v>15</v>
      </c>
    </row>
    <row r="51" spans="1:11" x14ac:dyDescent="0.25">
      <c r="A51" s="34">
        <v>45378</v>
      </c>
      <c r="B51" s="34">
        <v>45379</v>
      </c>
      <c r="C51" s="53">
        <v>0.1</v>
      </c>
      <c r="D51" s="11">
        <v>0</v>
      </c>
      <c r="E51" s="11">
        <v>1.1000000000000001</v>
      </c>
      <c r="F51" s="11">
        <v>2.8</v>
      </c>
      <c r="G51" s="11">
        <v>2.9</v>
      </c>
      <c r="H51" s="11">
        <v>0.4</v>
      </c>
      <c r="I51" s="11">
        <v>1.4</v>
      </c>
      <c r="J51" s="11">
        <v>0.2</v>
      </c>
      <c r="K51" s="12">
        <v>7.3</v>
      </c>
    </row>
    <row r="52" spans="1:11" x14ac:dyDescent="0.25">
      <c r="A52" s="54">
        <v>45380</v>
      </c>
      <c r="B52" s="54">
        <v>45381</v>
      </c>
      <c r="C52" s="55">
        <v>0.1</v>
      </c>
      <c r="D52" s="56">
        <v>0</v>
      </c>
      <c r="E52" s="56">
        <v>0.7</v>
      </c>
      <c r="F52" s="56">
        <v>3.2</v>
      </c>
      <c r="G52" s="56">
        <v>2.6</v>
      </c>
      <c r="H52" s="56">
        <v>0.1</v>
      </c>
      <c r="I52" s="56">
        <v>1.2</v>
      </c>
      <c r="J52" s="56">
        <v>0.2</v>
      </c>
      <c r="K52" s="57">
        <v>5.4</v>
      </c>
    </row>
    <row r="53" spans="1:11" ht="13.8" thickBot="1" x14ac:dyDescent="0.3">
      <c r="A53" s="38">
        <v>45382</v>
      </c>
      <c r="B53" s="38">
        <v>45383</v>
      </c>
      <c r="C53" s="58">
        <v>0.2</v>
      </c>
      <c r="D53" s="40">
        <v>0.1</v>
      </c>
      <c r="E53" s="40">
        <v>0.8</v>
      </c>
      <c r="F53" s="40">
        <v>3.2</v>
      </c>
      <c r="G53" s="40">
        <v>2.9</v>
      </c>
      <c r="H53" s="40">
        <v>0.3</v>
      </c>
      <c r="I53" s="40">
        <v>2.2999999999999998</v>
      </c>
      <c r="J53" s="40">
        <v>0.1</v>
      </c>
      <c r="K53" s="41">
        <v>7.8</v>
      </c>
    </row>
    <row r="54" spans="1:11" x14ac:dyDescent="0.25">
      <c r="A54" s="42">
        <v>45384</v>
      </c>
      <c r="B54" s="42">
        <v>45385</v>
      </c>
      <c r="C54" s="59">
        <v>0.1</v>
      </c>
      <c r="D54" s="36">
        <v>0</v>
      </c>
      <c r="E54" s="36">
        <v>0.6</v>
      </c>
      <c r="F54" s="36">
        <v>2.1</v>
      </c>
      <c r="G54" s="36">
        <v>1.8</v>
      </c>
      <c r="H54" s="36">
        <v>0.5</v>
      </c>
      <c r="I54" s="36">
        <v>1.1000000000000001</v>
      </c>
      <c r="J54" s="36">
        <v>0.3</v>
      </c>
      <c r="K54" s="67">
        <v>12</v>
      </c>
    </row>
    <row r="55" spans="1:11" x14ac:dyDescent="0.25">
      <c r="A55" s="34">
        <v>45386</v>
      </c>
      <c r="B55" s="34">
        <v>45387</v>
      </c>
      <c r="C55" s="53">
        <v>0.1</v>
      </c>
      <c r="D55" s="11">
        <v>0.1</v>
      </c>
      <c r="E55" s="11">
        <v>0.7</v>
      </c>
      <c r="F55" s="11">
        <v>2.7</v>
      </c>
      <c r="G55" s="11">
        <v>2.1</v>
      </c>
      <c r="H55" s="11">
        <v>0.2</v>
      </c>
      <c r="I55" s="11">
        <v>1.4</v>
      </c>
      <c r="J55" s="11">
        <v>0.2</v>
      </c>
      <c r="K55" s="12">
        <v>8.4</v>
      </c>
    </row>
    <row r="56" spans="1:11" x14ac:dyDescent="0.25">
      <c r="A56" s="34">
        <v>45388</v>
      </c>
      <c r="B56" s="34">
        <v>45389</v>
      </c>
      <c r="C56" s="53">
        <v>0.2</v>
      </c>
      <c r="D56" s="11">
        <v>0.1</v>
      </c>
      <c r="E56" s="11">
        <v>0.8</v>
      </c>
      <c r="F56" s="65">
        <v>27</v>
      </c>
      <c r="G56" s="11">
        <v>4.0999999999999996</v>
      </c>
      <c r="H56" s="11">
        <v>0.5</v>
      </c>
      <c r="I56" s="11">
        <v>1.6</v>
      </c>
      <c r="J56" s="11">
        <v>0.1</v>
      </c>
      <c r="K56" s="12">
        <v>9.5</v>
      </c>
    </row>
    <row r="57" spans="1:11" x14ac:dyDescent="0.25">
      <c r="A57" s="34">
        <v>45390</v>
      </c>
      <c r="B57" s="34">
        <v>45391</v>
      </c>
      <c r="C57" s="53">
        <v>0.1</v>
      </c>
      <c r="D57" s="11">
        <v>0.1</v>
      </c>
      <c r="E57" s="11">
        <v>1.1000000000000001</v>
      </c>
      <c r="F57" s="11">
        <v>3.1</v>
      </c>
      <c r="G57" s="11">
        <v>5.8</v>
      </c>
      <c r="H57" s="11">
        <v>0.4</v>
      </c>
      <c r="I57" s="11">
        <v>3.1</v>
      </c>
      <c r="J57" s="11">
        <v>0.5</v>
      </c>
      <c r="K57" s="68">
        <v>31</v>
      </c>
    </row>
    <row r="58" spans="1:11" x14ac:dyDescent="0.25">
      <c r="A58" s="34">
        <v>45392</v>
      </c>
      <c r="B58" s="34">
        <v>45393</v>
      </c>
      <c r="C58" s="53">
        <v>0.2</v>
      </c>
      <c r="D58" s="11">
        <v>0.1</v>
      </c>
      <c r="E58" s="11">
        <v>1.6</v>
      </c>
      <c r="F58" s="11">
        <v>4.4000000000000004</v>
      </c>
      <c r="G58" s="11">
        <v>4.9000000000000004</v>
      </c>
      <c r="H58" s="11">
        <v>0.8</v>
      </c>
      <c r="I58" s="11">
        <v>2.5</v>
      </c>
      <c r="J58" s="11">
        <v>0.8</v>
      </c>
      <c r="K58" s="68">
        <v>17</v>
      </c>
    </row>
    <row r="59" spans="1:11" x14ac:dyDescent="0.25">
      <c r="A59" s="34">
        <v>45394</v>
      </c>
      <c r="B59" s="34">
        <v>45395</v>
      </c>
      <c r="C59" s="53">
        <v>0.3</v>
      </c>
      <c r="D59" s="11">
        <v>0.1</v>
      </c>
      <c r="E59" s="11">
        <v>1.4</v>
      </c>
      <c r="F59" s="11">
        <v>6</v>
      </c>
      <c r="G59" s="11">
        <v>4.5</v>
      </c>
      <c r="H59" s="11">
        <v>0.7</v>
      </c>
      <c r="I59" s="11">
        <v>3.6</v>
      </c>
      <c r="J59" s="11">
        <v>0.1</v>
      </c>
      <c r="K59" s="68">
        <v>21</v>
      </c>
    </row>
    <row r="60" spans="1:11" x14ac:dyDescent="0.25">
      <c r="A60" s="34">
        <v>45396</v>
      </c>
      <c r="B60" s="34">
        <v>45397</v>
      </c>
      <c r="C60" s="53">
        <v>0.2</v>
      </c>
      <c r="D60" s="11">
        <v>0</v>
      </c>
      <c r="E60" s="11">
        <v>1</v>
      </c>
      <c r="F60" s="11">
        <v>3.1</v>
      </c>
      <c r="G60" s="11">
        <v>5.5</v>
      </c>
      <c r="H60" s="11">
        <v>0.6</v>
      </c>
      <c r="I60" s="11">
        <v>2.1</v>
      </c>
      <c r="J60" s="11">
        <v>0.3</v>
      </c>
      <c r="K60" s="68">
        <v>10</v>
      </c>
    </row>
    <row r="61" spans="1:11" x14ac:dyDescent="0.25">
      <c r="A61" s="34">
        <v>45398</v>
      </c>
      <c r="B61" s="34">
        <v>45399</v>
      </c>
      <c r="C61" s="53">
        <v>0.1</v>
      </c>
      <c r="D61" s="11">
        <v>0</v>
      </c>
      <c r="E61" s="11">
        <v>0.6</v>
      </c>
      <c r="F61" s="11">
        <v>3.6</v>
      </c>
      <c r="G61" s="11">
        <v>2.1</v>
      </c>
      <c r="H61" s="11">
        <v>0.7</v>
      </c>
      <c r="I61" s="11">
        <v>1</v>
      </c>
      <c r="J61" s="11">
        <v>0.3</v>
      </c>
      <c r="K61" s="12">
        <v>3.6</v>
      </c>
    </row>
    <row r="62" spans="1:11" x14ac:dyDescent="0.25">
      <c r="A62" s="34">
        <v>45400</v>
      </c>
      <c r="B62" s="34">
        <v>45401</v>
      </c>
      <c r="C62" s="53">
        <v>0.1</v>
      </c>
      <c r="D62" s="11">
        <v>0</v>
      </c>
      <c r="E62" s="11">
        <v>1</v>
      </c>
      <c r="F62" s="11">
        <v>3.1</v>
      </c>
      <c r="G62" s="11">
        <v>2.6</v>
      </c>
      <c r="H62" s="11">
        <v>0.6</v>
      </c>
      <c r="I62" s="11">
        <v>1.3</v>
      </c>
      <c r="J62" s="11">
        <v>0</v>
      </c>
      <c r="K62" s="12">
        <v>5.4</v>
      </c>
    </row>
    <row r="63" spans="1:11" x14ac:dyDescent="0.25">
      <c r="A63" s="34">
        <v>45402</v>
      </c>
      <c r="B63" s="34">
        <v>45403</v>
      </c>
      <c r="C63" s="53">
        <v>0.1</v>
      </c>
      <c r="D63" s="11">
        <v>0</v>
      </c>
      <c r="E63" s="11">
        <v>0.6</v>
      </c>
      <c r="F63" s="11">
        <v>2.1</v>
      </c>
      <c r="G63" s="11">
        <v>1.5</v>
      </c>
      <c r="H63" s="11">
        <v>0.6</v>
      </c>
      <c r="I63" s="11">
        <v>0.7</v>
      </c>
      <c r="J63" s="11">
        <v>0.1</v>
      </c>
      <c r="K63" s="12">
        <v>4.3</v>
      </c>
    </row>
    <row r="64" spans="1:11" x14ac:dyDescent="0.25">
      <c r="A64" s="34">
        <v>45404</v>
      </c>
      <c r="B64" s="34">
        <v>45405</v>
      </c>
      <c r="C64" s="53">
        <v>0.2</v>
      </c>
      <c r="D64" s="11">
        <v>0</v>
      </c>
      <c r="E64" s="11">
        <v>1.2</v>
      </c>
      <c r="F64" s="11">
        <v>6.1</v>
      </c>
      <c r="G64" s="11">
        <v>5.6</v>
      </c>
      <c r="H64" s="11">
        <v>1</v>
      </c>
      <c r="I64" s="11">
        <v>2.6</v>
      </c>
      <c r="J64" s="11">
        <v>0</v>
      </c>
      <c r="K64" s="68">
        <v>11</v>
      </c>
    </row>
    <row r="65" spans="1:11" x14ac:dyDescent="0.25">
      <c r="A65" s="34">
        <v>45406</v>
      </c>
      <c r="B65" s="34">
        <v>45407</v>
      </c>
      <c r="C65" s="53">
        <v>0.2</v>
      </c>
      <c r="D65" s="11">
        <v>0</v>
      </c>
      <c r="E65" s="11">
        <v>1.3</v>
      </c>
      <c r="F65" s="11">
        <v>3.9</v>
      </c>
      <c r="G65" s="11">
        <v>2.5</v>
      </c>
      <c r="H65" s="11">
        <v>0.5</v>
      </c>
      <c r="I65" s="11">
        <v>1.2</v>
      </c>
      <c r="J65" s="11">
        <v>0.2</v>
      </c>
      <c r="K65" s="12">
        <v>6.8</v>
      </c>
    </row>
    <row r="66" spans="1:11" x14ac:dyDescent="0.25">
      <c r="A66" s="34">
        <v>45408</v>
      </c>
      <c r="B66" s="34">
        <v>45409</v>
      </c>
      <c r="C66" s="53">
        <v>0.3</v>
      </c>
      <c r="D66" s="11">
        <v>0.1</v>
      </c>
      <c r="E66" s="11">
        <v>1.2</v>
      </c>
      <c r="F66" s="11">
        <v>5</v>
      </c>
      <c r="G66" s="11">
        <v>2.9</v>
      </c>
      <c r="H66" s="11">
        <v>1.1000000000000001</v>
      </c>
      <c r="I66" s="11">
        <v>2.4</v>
      </c>
      <c r="J66" s="11">
        <v>0.1</v>
      </c>
      <c r="K66" s="12">
        <v>9.9</v>
      </c>
    </row>
    <row r="67" spans="1:11" x14ac:dyDescent="0.25">
      <c r="A67" s="54">
        <v>45410</v>
      </c>
      <c r="B67" s="54">
        <v>45411</v>
      </c>
      <c r="C67" s="55">
        <v>0.2</v>
      </c>
      <c r="D67" s="56">
        <v>0</v>
      </c>
      <c r="E67" s="56">
        <v>0.9</v>
      </c>
      <c r="F67" s="56">
        <v>3.4</v>
      </c>
      <c r="G67" s="56">
        <v>2.6</v>
      </c>
      <c r="H67" s="56">
        <v>0.5</v>
      </c>
      <c r="I67" s="56">
        <v>0.9</v>
      </c>
      <c r="J67" s="56">
        <v>0</v>
      </c>
      <c r="K67" s="57">
        <v>6.1</v>
      </c>
    </row>
    <row r="68" spans="1:11" ht="13.8" thickBot="1" x14ac:dyDescent="0.3">
      <c r="A68" s="38">
        <v>45412</v>
      </c>
      <c r="B68" s="38">
        <v>45413</v>
      </c>
      <c r="C68" s="58">
        <v>0.6</v>
      </c>
      <c r="D68" s="40">
        <v>0.1</v>
      </c>
      <c r="E68" s="40">
        <v>1.8</v>
      </c>
      <c r="F68" s="40">
        <v>5.9</v>
      </c>
      <c r="G68" s="40">
        <v>7.9</v>
      </c>
      <c r="H68" s="40">
        <v>1.8</v>
      </c>
      <c r="I68" s="40">
        <v>3.2</v>
      </c>
      <c r="J68" s="40">
        <v>0.4</v>
      </c>
      <c r="K68" s="69">
        <v>15</v>
      </c>
    </row>
    <row r="69" spans="1:11" x14ac:dyDescent="0.25">
      <c r="A69" s="42">
        <v>45414</v>
      </c>
      <c r="B69" s="42">
        <v>45415</v>
      </c>
      <c r="C69" s="59">
        <v>0.4</v>
      </c>
      <c r="D69" s="36">
        <v>0.1</v>
      </c>
      <c r="E69" s="36">
        <v>2.2999999999999998</v>
      </c>
      <c r="F69" s="36">
        <v>5</v>
      </c>
      <c r="G69" s="36">
        <v>3.9</v>
      </c>
      <c r="H69" s="36">
        <v>1.2</v>
      </c>
      <c r="I69" s="36">
        <v>2.5</v>
      </c>
      <c r="J69" s="36">
        <v>0.3</v>
      </c>
      <c r="K69" s="67">
        <v>13</v>
      </c>
    </row>
    <row r="70" spans="1:11" x14ac:dyDescent="0.25">
      <c r="A70" s="34">
        <v>45416</v>
      </c>
      <c r="B70" s="34">
        <v>45417</v>
      </c>
      <c r="C70" s="53">
        <v>0.2</v>
      </c>
      <c r="D70" s="11">
        <v>0.1</v>
      </c>
      <c r="E70" s="11">
        <v>1.6</v>
      </c>
      <c r="F70" s="11">
        <v>3.5</v>
      </c>
      <c r="G70" s="11">
        <v>2.2999999999999998</v>
      </c>
      <c r="H70" s="11">
        <v>0.8</v>
      </c>
      <c r="I70" s="11">
        <v>2.2000000000000002</v>
      </c>
      <c r="J70" s="11">
        <v>0.4</v>
      </c>
      <c r="K70" s="68">
        <v>11</v>
      </c>
    </row>
    <row r="71" spans="1:11" x14ac:dyDescent="0.25">
      <c r="A71" s="34">
        <v>45418</v>
      </c>
      <c r="B71" s="34">
        <v>45419</v>
      </c>
      <c r="C71" s="53">
        <v>0.3</v>
      </c>
      <c r="D71" s="11">
        <v>0.1</v>
      </c>
      <c r="E71" s="11">
        <v>1.9</v>
      </c>
      <c r="F71" s="11">
        <v>6.3</v>
      </c>
      <c r="G71" s="11">
        <v>9.4</v>
      </c>
      <c r="H71" s="11">
        <v>0.8</v>
      </c>
      <c r="I71" s="11">
        <v>2.9</v>
      </c>
      <c r="J71" s="11">
        <v>0.7</v>
      </c>
      <c r="K71" s="68">
        <v>19</v>
      </c>
    </row>
    <row r="72" spans="1:11" x14ac:dyDescent="0.25">
      <c r="A72" s="34">
        <v>45420</v>
      </c>
      <c r="B72" s="34">
        <v>45421</v>
      </c>
      <c r="C72" s="53">
        <v>0.2</v>
      </c>
      <c r="D72" s="11">
        <v>0</v>
      </c>
      <c r="E72" s="11">
        <v>2.2000000000000002</v>
      </c>
      <c r="F72" s="11">
        <v>3.5</v>
      </c>
      <c r="G72" s="11">
        <v>3.4</v>
      </c>
      <c r="H72" s="11">
        <v>0.9</v>
      </c>
      <c r="I72" s="11">
        <v>1.6</v>
      </c>
      <c r="J72" s="11">
        <v>0</v>
      </c>
      <c r="K72" s="12">
        <v>9.6</v>
      </c>
    </row>
    <row r="73" spans="1:11" x14ac:dyDescent="0.25">
      <c r="A73" s="34">
        <v>45422</v>
      </c>
      <c r="B73" s="34">
        <v>45423</v>
      </c>
      <c r="C73" s="53">
        <v>0.6</v>
      </c>
      <c r="D73" s="11">
        <v>0.1</v>
      </c>
      <c r="E73" s="11">
        <v>2.2999999999999998</v>
      </c>
      <c r="F73" s="11">
        <v>6.8</v>
      </c>
      <c r="G73" s="11">
        <v>7.8</v>
      </c>
      <c r="H73" s="11">
        <v>2.1</v>
      </c>
      <c r="I73" s="11">
        <v>4.5</v>
      </c>
      <c r="J73" s="11">
        <v>0.8</v>
      </c>
      <c r="K73" s="68">
        <v>20</v>
      </c>
    </row>
    <row r="74" spans="1:11" x14ac:dyDescent="0.25">
      <c r="A74" s="34">
        <v>45424</v>
      </c>
      <c r="B74" s="34">
        <v>45425</v>
      </c>
      <c r="C74" s="53">
        <v>0.4</v>
      </c>
      <c r="D74" s="11">
        <v>0.1</v>
      </c>
      <c r="E74" s="11">
        <v>1.6</v>
      </c>
      <c r="F74" s="11">
        <v>5.0999999999999996</v>
      </c>
      <c r="G74" s="11">
        <v>5.8</v>
      </c>
      <c r="H74" s="11">
        <v>0.7</v>
      </c>
      <c r="I74" s="11">
        <v>2.9</v>
      </c>
      <c r="J74" s="11">
        <v>0.6</v>
      </c>
      <c r="K74" s="68">
        <v>21</v>
      </c>
    </row>
    <row r="75" spans="1:11" x14ac:dyDescent="0.25">
      <c r="A75" s="34">
        <v>45426</v>
      </c>
      <c r="B75" s="34">
        <v>45427</v>
      </c>
      <c r="C75" s="53">
        <v>0.2</v>
      </c>
      <c r="D75" s="11">
        <v>0</v>
      </c>
      <c r="E75" s="11">
        <v>2.2000000000000002</v>
      </c>
      <c r="F75" s="11">
        <v>4.9000000000000004</v>
      </c>
      <c r="G75" s="11">
        <v>4.5999999999999996</v>
      </c>
      <c r="H75" s="11">
        <v>0.7</v>
      </c>
      <c r="I75" s="11">
        <v>1.4</v>
      </c>
      <c r="J75" s="11">
        <v>0</v>
      </c>
      <c r="K75" s="68">
        <v>14</v>
      </c>
    </row>
    <row r="76" spans="1:11" x14ac:dyDescent="0.25">
      <c r="A76" s="34">
        <v>45428</v>
      </c>
      <c r="B76" s="34">
        <v>45429</v>
      </c>
      <c r="C76" s="53">
        <v>0.3</v>
      </c>
      <c r="D76" s="11">
        <v>0</v>
      </c>
      <c r="E76" s="11">
        <v>1.2</v>
      </c>
      <c r="F76" s="11">
        <v>5.6</v>
      </c>
      <c r="G76" s="11">
        <v>3.5</v>
      </c>
      <c r="H76" s="11">
        <v>1.6</v>
      </c>
      <c r="I76" s="11">
        <v>1.5</v>
      </c>
      <c r="J76" s="11">
        <v>0</v>
      </c>
      <c r="K76" s="68">
        <v>11</v>
      </c>
    </row>
    <row r="77" spans="1:11" x14ac:dyDescent="0.25">
      <c r="A77" s="34">
        <v>45430</v>
      </c>
      <c r="B77" s="34">
        <v>45431</v>
      </c>
      <c r="C77" s="53">
        <v>0.3</v>
      </c>
      <c r="D77" s="11">
        <v>0.1</v>
      </c>
      <c r="E77" s="11">
        <v>2.5</v>
      </c>
      <c r="F77" s="11">
        <v>4.7</v>
      </c>
      <c r="G77" s="11">
        <v>6.3</v>
      </c>
      <c r="H77" s="11">
        <v>2.5</v>
      </c>
      <c r="I77" s="11">
        <v>2.7</v>
      </c>
      <c r="J77" s="11">
        <v>0</v>
      </c>
      <c r="K77" s="68">
        <v>12</v>
      </c>
    </row>
    <row r="78" spans="1:11" x14ac:dyDescent="0.25">
      <c r="A78" s="34">
        <v>45432</v>
      </c>
      <c r="B78" s="34">
        <v>45433</v>
      </c>
      <c r="C78" s="53">
        <v>0.6</v>
      </c>
      <c r="D78" s="11">
        <v>0.1</v>
      </c>
      <c r="E78" s="11">
        <v>5</v>
      </c>
      <c r="F78" s="11">
        <v>7.2</v>
      </c>
      <c r="G78" s="11">
        <v>6.6</v>
      </c>
      <c r="H78" s="11">
        <v>2.8</v>
      </c>
      <c r="I78" s="11">
        <v>5.7</v>
      </c>
      <c r="J78" s="11">
        <v>0</v>
      </c>
      <c r="K78" s="68">
        <v>26</v>
      </c>
    </row>
    <row r="79" spans="1:11" x14ac:dyDescent="0.25">
      <c r="A79" s="34">
        <v>45434</v>
      </c>
      <c r="B79" s="34">
        <v>45435</v>
      </c>
      <c r="C79" s="53">
        <v>0.3</v>
      </c>
      <c r="D79" s="11">
        <v>0.1</v>
      </c>
      <c r="E79" s="11">
        <v>1.6</v>
      </c>
      <c r="F79" s="11">
        <v>4.9000000000000004</v>
      </c>
      <c r="G79" s="11">
        <v>3.7</v>
      </c>
      <c r="H79" s="11">
        <v>0.7</v>
      </c>
      <c r="I79" s="11">
        <v>2.2000000000000002</v>
      </c>
      <c r="J79" s="11">
        <v>0</v>
      </c>
      <c r="K79" s="68">
        <v>11</v>
      </c>
    </row>
    <row r="80" spans="1:11" x14ac:dyDescent="0.25">
      <c r="A80" s="34">
        <v>45436</v>
      </c>
      <c r="B80" s="34">
        <v>45437</v>
      </c>
      <c r="C80" s="53">
        <v>0.3</v>
      </c>
      <c r="D80" s="11">
        <v>0</v>
      </c>
      <c r="E80" s="11">
        <v>1.4</v>
      </c>
      <c r="F80" s="11">
        <v>5.7</v>
      </c>
      <c r="G80" s="11">
        <v>6.6</v>
      </c>
      <c r="H80" s="11">
        <v>2.1</v>
      </c>
      <c r="I80" s="11">
        <v>1.9</v>
      </c>
      <c r="J80" s="11">
        <v>0.5</v>
      </c>
      <c r="K80" s="68">
        <v>13</v>
      </c>
    </row>
    <row r="81" spans="1:11" x14ac:dyDescent="0.25">
      <c r="A81" s="34">
        <v>45438</v>
      </c>
      <c r="B81" s="34">
        <v>45439</v>
      </c>
      <c r="C81" s="53">
        <v>0.2</v>
      </c>
      <c r="D81" s="11">
        <v>0</v>
      </c>
      <c r="E81" s="11">
        <v>1</v>
      </c>
      <c r="F81" s="11">
        <v>3.3</v>
      </c>
      <c r="G81" s="11">
        <v>2.2999999999999998</v>
      </c>
      <c r="H81" s="11">
        <v>0.5</v>
      </c>
      <c r="I81" s="11">
        <v>2.2000000000000002</v>
      </c>
      <c r="J81" s="11">
        <v>0.3</v>
      </c>
      <c r="K81" s="12">
        <v>9.8000000000000007</v>
      </c>
    </row>
    <row r="82" spans="1:11" x14ac:dyDescent="0.25">
      <c r="A82" s="34">
        <v>45440</v>
      </c>
      <c r="B82" s="34">
        <v>45441</v>
      </c>
      <c r="C82" s="53">
        <v>0.1</v>
      </c>
      <c r="D82" s="11">
        <v>0</v>
      </c>
      <c r="E82" s="11">
        <v>1.3</v>
      </c>
      <c r="F82" s="11">
        <v>3.4</v>
      </c>
      <c r="G82" s="11">
        <v>2.9</v>
      </c>
      <c r="H82" s="11">
        <v>0.7</v>
      </c>
      <c r="I82" s="11">
        <v>1</v>
      </c>
      <c r="J82" s="11">
        <v>0.3</v>
      </c>
      <c r="K82" s="12">
        <v>8.4</v>
      </c>
    </row>
    <row r="83" spans="1:11" ht="13.8" thickBot="1" x14ac:dyDescent="0.3">
      <c r="A83" s="54">
        <v>45442</v>
      </c>
      <c r="B83" s="54">
        <v>45443</v>
      </c>
      <c r="C83" s="55">
        <v>0.1</v>
      </c>
      <c r="D83" s="56">
        <v>0</v>
      </c>
      <c r="E83" s="56">
        <v>0.8</v>
      </c>
      <c r="F83" s="56">
        <v>2.6</v>
      </c>
      <c r="G83" s="56">
        <v>2.4</v>
      </c>
      <c r="H83" s="56">
        <v>0.8</v>
      </c>
      <c r="I83" s="56">
        <v>0.9</v>
      </c>
      <c r="J83" s="56">
        <v>0.2</v>
      </c>
      <c r="K83" s="57">
        <v>5.7</v>
      </c>
    </row>
    <row r="84" spans="1:11" x14ac:dyDescent="0.25">
      <c r="A84" s="49">
        <v>45444</v>
      </c>
      <c r="B84" s="49">
        <v>45445</v>
      </c>
      <c r="C84" s="50">
        <v>0.1</v>
      </c>
      <c r="D84" s="51">
        <v>0</v>
      </c>
      <c r="E84" s="51">
        <v>0.7</v>
      </c>
      <c r="F84" s="51">
        <v>1</v>
      </c>
      <c r="G84" s="51">
        <v>1.1000000000000001</v>
      </c>
      <c r="H84" s="51">
        <v>0.4</v>
      </c>
      <c r="I84" s="51">
        <v>0.2</v>
      </c>
      <c r="J84" s="51">
        <v>0</v>
      </c>
      <c r="K84" s="52">
        <v>3.5</v>
      </c>
    </row>
    <row r="85" spans="1:11" x14ac:dyDescent="0.25">
      <c r="A85" s="42">
        <v>45446</v>
      </c>
      <c r="B85" s="42">
        <v>45447</v>
      </c>
      <c r="C85" s="59">
        <v>0.4</v>
      </c>
      <c r="D85" s="36">
        <v>0.1</v>
      </c>
      <c r="E85" s="36">
        <v>2.1</v>
      </c>
      <c r="F85" s="36">
        <v>5.4</v>
      </c>
      <c r="G85" s="36">
        <v>7</v>
      </c>
      <c r="H85" s="36">
        <v>1.3</v>
      </c>
      <c r="I85" s="36">
        <v>2.2000000000000002</v>
      </c>
      <c r="J85" s="36">
        <v>0.5</v>
      </c>
      <c r="K85" s="37">
        <v>17</v>
      </c>
    </row>
    <row r="86" spans="1:11" x14ac:dyDescent="0.25">
      <c r="A86" s="34">
        <v>45448</v>
      </c>
      <c r="B86" s="34">
        <v>45449</v>
      </c>
      <c r="C86" s="53">
        <v>0.3</v>
      </c>
      <c r="D86" s="11">
        <v>0.1</v>
      </c>
      <c r="E86" s="11">
        <v>1.2</v>
      </c>
      <c r="F86" s="11">
        <v>4.3</v>
      </c>
      <c r="G86" s="11">
        <v>4.9000000000000004</v>
      </c>
      <c r="H86" s="11">
        <v>0.6</v>
      </c>
      <c r="I86" s="11">
        <v>1.7</v>
      </c>
      <c r="J86" s="11">
        <v>0.1</v>
      </c>
      <c r="K86" s="12">
        <v>11</v>
      </c>
    </row>
    <row r="87" spans="1:11" x14ac:dyDescent="0.25">
      <c r="A87" s="34">
        <v>45450</v>
      </c>
      <c r="B87" s="34">
        <v>45451</v>
      </c>
      <c r="C87" s="53">
        <v>0.3</v>
      </c>
      <c r="D87" s="11">
        <v>0.1</v>
      </c>
      <c r="E87" s="11">
        <v>2.4</v>
      </c>
      <c r="F87" s="11">
        <v>4.0999999999999996</v>
      </c>
      <c r="G87" s="11">
        <v>5.3</v>
      </c>
      <c r="H87" s="11">
        <v>0.7</v>
      </c>
      <c r="I87" s="11">
        <v>1.6</v>
      </c>
      <c r="J87" s="11">
        <v>0.4</v>
      </c>
      <c r="K87" s="12">
        <v>14</v>
      </c>
    </row>
    <row r="88" spans="1:11" x14ac:dyDescent="0.25">
      <c r="A88" s="34">
        <v>45452</v>
      </c>
      <c r="B88" s="34">
        <v>45453</v>
      </c>
      <c r="C88" s="53">
        <v>0.1</v>
      </c>
      <c r="D88" s="11">
        <v>0</v>
      </c>
      <c r="E88" s="11">
        <v>0.8</v>
      </c>
      <c r="F88" s="11">
        <v>2.6</v>
      </c>
      <c r="G88" s="11">
        <v>2.7</v>
      </c>
      <c r="H88" s="11">
        <v>0.7</v>
      </c>
      <c r="I88" s="11">
        <v>1</v>
      </c>
      <c r="J88" s="11">
        <v>0</v>
      </c>
      <c r="K88" s="12">
        <v>10</v>
      </c>
    </row>
    <row r="89" spans="1:11" x14ac:dyDescent="0.25">
      <c r="A89" s="34">
        <v>45454</v>
      </c>
      <c r="B89" s="34">
        <v>45455</v>
      </c>
      <c r="C89" s="53"/>
      <c r="D89" s="11"/>
      <c r="E89" s="11"/>
      <c r="F89" s="11"/>
      <c r="G89" s="11"/>
      <c r="H89" s="11"/>
      <c r="I89" s="11"/>
      <c r="J89" s="11"/>
      <c r="K89" s="12"/>
    </row>
    <row r="90" spans="1:11" x14ac:dyDescent="0.25">
      <c r="A90" s="34">
        <v>45456</v>
      </c>
      <c r="B90" s="34">
        <v>45457</v>
      </c>
      <c r="C90" s="53"/>
      <c r="D90" s="11"/>
      <c r="E90" s="11"/>
      <c r="F90" s="11"/>
      <c r="G90" s="11"/>
      <c r="H90" s="11"/>
      <c r="I90" s="11"/>
      <c r="J90" s="11"/>
      <c r="K90" s="12"/>
    </row>
    <row r="91" spans="1:11" x14ac:dyDescent="0.25">
      <c r="A91" s="34">
        <v>45458</v>
      </c>
      <c r="B91" s="34">
        <v>45459</v>
      </c>
      <c r="C91" s="53">
        <v>0.1</v>
      </c>
      <c r="D91" s="11">
        <v>0</v>
      </c>
      <c r="E91" s="11">
        <v>0.1</v>
      </c>
      <c r="F91" s="11">
        <v>1.2</v>
      </c>
      <c r="G91" s="11">
        <v>1</v>
      </c>
      <c r="H91" s="11">
        <v>0.3</v>
      </c>
      <c r="I91" s="11">
        <v>0.4</v>
      </c>
      <c r="J91" s="11">
        <v>0.1</v>
      </c>
      <c r="K91" s="12">
        <v>5.2</v>
      </c>
    </row>
    <row r="92" spans="1:11" x14ac:dyDescent="0.25">
      <c r="A92" s="34">
        <v>45460</v>
      </c>
      <c r="B92" s="34">
        <v>45461</v>
      </c>
      <c r="C92" s="53">
        <v>0.4</v>
      </c>
      <c r="D92" s="11">
        <v>0</v>
      </c>
      <c r="E92" s="11">
        <v>2.2000000000000002</v>
      </c>
      <c r="F92" s="11">
        <v>5.9</v>
      </c>
      <c r="G92" s="11">
        <v>6.3</v>
      </c>
      <c r="H92" s="11">
        <v>1.5</v>
      </c>
      <c r="I92" s="11">
        <v>4.3</v>
      </c>
      <c r="J92" s="11">
        <v>0.7</v>
      </c>
      <c r="K92" s="12">
        <v>12</v>
      </c>
    </row>
    <row r="93" spans="1:11" x14ac:dyDescent="0.25">
      <c r="A93" s="34">
        <v>45462</v>
      </c>
      <c r="B93" s="34">
        <v>45463</v>
      </c>
      <c r="C93" s="53">
        <v>0.3</v>
      </c>
      <c r="D93" s="11">
        <v>0</v>
      </c>
      <c r="E93" s="11">
        <v>2.4</v>
      </c>
      <c r="F93" s="11">
        <v>5.8</v>
      </c>
      <c r="G93" s="11">
        <v>5.3</v>
      </c>
      <c r="H93" s="11">
        <v>1.7</v>
      </c>
      <c r="I93" s="11">
        <v>3.2</v>
      </c>
      <c r="J93" s="11">
        <v>0.5</v>
      </c>
      <c r="K93" s="12">
        <v>19</v>
      </c>
    </row>
    <row r="94" spans="1:11" x14ac:dyDescent="0.25">
      <c r="A94" s="34">
        <v>45464</v>
      </c>
      <c r="B94" s="34">
        <v>45465</v>
      </c>
      <c r="C94" s="53">
        <v>0.3</v>
      </c>
      <c r="D94" s="11">
        <v>0</v>
      </c>
      <c r="E94" s="11">
        <v>1.5</v>
      </c>
      <c r="F94" s="11">
        <v>7</v>
      </c>
      <c r="G94" s="11">
        <v>4.0999999999999996</v>
      </c>
      <c r="H94" s="11">
        <v>1.5</v>
      </c>
      <c r="I94" s="11">
        <v>2</v>
      </c>
      <c r="J94" s="11">
        <v>0.3</v>
      </c>
      <c r="K94" s="12">
        <v>9.6999999999999993</v>
      </c>
    </row>
    <row r="95" spans="1:11" x14ac:dyDescent="0.25">
      <c r="A95" s="34">
        <v>45466</v>
      </c>
      <c r="B95" s="34">
        <v>45467</v>
      </c>
      <c r="C95" s="53">
        <v>0.4</v>
      </c>
      <c r="D95" s="11">
        <v>0.1</v>
      </c>
      <c r="E95" s="11">
        <v>1.7</v>
      </c>
      <c r="F95" s="11">
        <v>6.5</v>
      </c>
      <c r="G95" s="11">
        <v>6.2</v>
      </c>
      <c r="H95" s="11">
        <v>1.8</v>
      </c>
      <c r="I95" s="11">
        <v>3.4</v>
      </c>
      <c r="J95" s="11">
        <v>0.5</v>
      </c>
      <c r="K95" s="12">
        <v>18</v>
      </c>
    </row>
    <row r="96" spans="1:11" x14ac:dyDescent="0.25">
      <c r="A96" s="34">
        <v>45468</v>
      </c>
      <c r="B96" s="34">
        <v>45469</v>
      </c>
      <c r="C96" s="53">
        <v>0.9</v>
      </c>
      <c r="D96" s="11">
        <v>0.2</v>
      </c>
      <c r="E96" s="11">
        <v>3.5</v>
      </c>
      <c r="F96" s="11">
        <v>10</v>
      </c>
      <c r="G96" s="11">
        <v>12</v>
      </c>
      <c r="H96" s="11">
        <v>2.8</v>
      </c>
      <c r="I96" s="11">
        <v>7.4</v>
      </c>
      <c r="J96" s="11">
        <v>0.7</v>
      </c>
      <c r="K96" s="12">
        <v>34</v>
      </c>
    </row>
    <row r="97" spans="1:11" x14ac:dyDescent="0.25">
      <c r="A97" s="34">
        <v>45470</v>
      </c>
      <c r="B97" s="34">
        <v>45471</v>
      </c>
      <c r="C97" s="53">
        <v>0.4</v>
      </c>
      <c r="D97" s="11">
        <v>0.1</v>
      </c>
      <c r="E97" s="11">
        <v>1.8</v>
      </c>
      <c r="F97" s="11">
        <v>5.0999999999999996</v>
      </c>
      <c r="G97" s="11">
        <v>11</v>
      </c>
      <c r="H97" s="11">
        <v>1.1000000000000001</v>
      </c>
      <c r="I97" s="11">
        <v>2.7</v>
      </c>
      <c r="J97" s="11">
        <v>0.4</v>
      </c>
      <c r="K97" s="12">
        <v>14</v>
      </c>
    </row>
    <row r="98" spans="1:11" ht="13.8" thickBot="1" x14ac:dyDescent="0.3">
      <c r="A98" s="38">
        <v>45472</v>
      </c>
      <c r="B98" s="38">
        <v>45473</v>
      </c>
      <c r="C98" s="58">
        <v>0.3</v>
      </c>
      <c r="D98" s="40">
        <v>0</v>
      </c>
      <c r="E98" s="40">
        <v>1.5</v>
      </c>
      <c r="F98" s="40">
        <v>4.2</v>
      </c>
      <c r="G98" s="40">
        <v>4.9000000000000004</v>
      </c>
      <c r="H98" s="40">
        <v>1.4</v>
      </c>
      <c r="I98" s="40">
        <v>2.1</v>
      </c>
      <c r="J98" s="40">
        <v>0.4</v>
      </c>
      <c r="K98" s="41">
        <v>7.8</v>
      </c>
    </row>
    <row r="99" spans="1:11" x14ac:dyDescent="0.25">
      <c r="A99" s="49">
        <v>45474</v>
      </c>
      <c r="B99" s="49">
        <v>45475</v>
      </c>
      <c r="C99" s="50">
        <v>0.2</v>
      </c>
      <c r="D99" s="51">
        <v>0</v>
      </c>
      <c r="E99" s="51">
        <v>2.2999999999999998</v>
      </c>
      <c r="F99" s="51">
        <v>3.1</v>
      </c>
      <c r="G99" s="51">
        <v>3.5</v>
      </c>
      <c r="H99" s="51">
        <v>0.7</v>
      </c>
      <c r="I99" s="51">
        <v>1.5</v>
      </c>
      <c r="J99" s="51">
        <v>0.2</v>
      </c>
      <c r="K99" s="52">
        <v>5</v>
      </c>
    </row>
    <row r="100" spans="1:11" x14ac:dyDescent="0.25">
      <c r="A100" s="42">
        <v>45476</v>
      </c>
      <c r="B100" s="42">
        <v>45477</v>
      </c>
      <c r="C100" s="59">
        <v>0.1</v>
      </c>
      <c r="D100" s="36">
        <v>0</v>
      </c>
      <c r="E100" s="36">
        <v>1.2</v>
      </c>
      <c r="F100" s="36">
        <v>2.5</v>
      </c>
      <c r="G100" s="36">
        <v>3.4</v>
      </c>
      <c r="H100" s="36">
        <v>0.5</v>
      </c>
      <c r="I100" s="36">
        <v>1.6</v>
      </c>
      <c r="J100" s="36">
        <v>0</v>
      </c>
      <c r="K100" s="37">
        <v>9</v>
      </c>
    </row>
    <row r="101" spans="1:11" x14ac:dyDescent="0.25">
      <c r="A101" s="34">
        <v>45478</v>
      </c>
      <c r="B101" s="34">
        <v>45479</v>
      </c>
      <c r="C101" s="53">
        <v>0.1</v>
      </c>
      <c r="D101" s="11">
        <v>0</v>
      </c>
      <c r="E101" s="11">
        <v>0.8</v>
      </c>
      <c r="F101" s="11">
        <v>2.9</v>
      </c>
      <c r="G101" s="11">
        <v>2.9</v>
      </c>
      <c r="H101" s="11">
        <v>0.3</v>
      </c>
      <c r="I101" s="11">
        <v>0.9</v>
      </c>
      <c r="J101" s="11">
        <v>0</v>
      </c>
      <c r="K101" s="12">
        <v>6.3</v>
      </c>
    </row>
    <row r="102" spans="1:11" x14ac:dyDescent="0.25">
      <c r="A102" s="34">
        <v>45480</v>
      </c>
      <c r="B102" s="34">
        <v>45481</v>
      </c>
      <c r="C102" s="53">
        <v>0.2</v>
      </c>
      <c r="D102" s="11">
        <v>0</v>
      </c>
      <c r="E102" s="11">
        <v>1.1000000000000001</v>
      </c>
      <c r="F102" s="11">
        <v>3.3</v>
      </c>
      <c r="G102" s="11">
        <v>2.2000000000000002</v>
      </c>
      <c r="H102" s="11">
        <v>0.3</v>
      </c>
      <c r="I102" s="11">
        <v>1.1000000000000001</v>
      </c>
      <c r="J102" s="11">
        <v>0.1</v>
      </c>
      <c r="K102" s="12">
        <v>8.6999999999999993</v>
      </c>
    </row>
    <row r="103" spans="1:11" x14ac:dyDescent="0.25">
      <c r="A103" s="34">
        <v>45482</v>
      </c>
      <c r="B103" s="34">
        <v>45483</v>
      </c>
      <c r="C103" s="53">
        <v>0.2</v>
      </c>
      <c r="D103" s="11">
        <v>0</v>
      </c>
      <c r="E103" s="11">
        <v>1.5</v>
      </c>
      <c r="F103" s="11">
        <v>4.4000000000000004</v>
      </c>
      <c r="G103" s="11">
        <v>5</v>
      </c>
      <c r="H103" s="11">
        <v>1.1000000000000001</v>
      </c>
      <c r="I103" s="11">
        <v>1.5</v>
      </c>
      <c r="J103" s="11">
        <v>0.7</v>
      </c>
      <c r="K103" s="68">
        <v>17</v>
      </c>
    </row>
    <row r="104" spans="1:11" x14ac:dyDescent="0.25">
      <c r="A104" s="34">
        <v>45484</v>
      </c>
      <c r="B104" s="34">
        <v>45485</v>
      </c>
      <c r="C104" s="53">
        <v>0.2</v>
      </c>
      <c r="D104" s="11">
        <v>0</v>
      </c>
      <c r="E104" s="11">
        <v>0.8</v>
      </c>
      <c r="F104" s="11">
        <v>2.5</v>
      </c>
      <c r="G104" s="11">
        <v>2.8</v>
      </c>
      <c r="H104" s="11">
        <v>0.7</v>
      </c>
      <c r="I104" s="11">
        <v>1.3</v>
      </c>
      <c r="J104" s="11">
        <v>0.5</v>
      </c>
      <c r="K104" s="12">
        <v>8.3000000000000007</v>
      </c>
    </row>
    <row r="105" spans="1:11" x14ac:dyDescent="0.25">
      <c r="A105" s="34">
        <v>45486</v>
      </c>
      <c r="B105" s="34">
        <v>45487</v>
      </c>
      <c r="C105" s="53">
        <v>0.4</v>
      </c>
      <c r="D105" s="11">
        <v>0.1</v>
      </c>
      <c r="E105" s="11">
        <v>1.7</v>
      </c>
      <c r="F105" s="11">
        <v>6.6</v>
      </c>
      <c r="G105" s="11">
        <v>5.2</v>
      </c>
      <c r="H105" s="11">
        <v>0.6</v>
      </c>
      <c r="I105" s="11">
        <v>2.2000000000000002</v>
      </c>
      <c r="J105" s="11">
        <v>0.4</v>
      </c>
      <c r="K105" s="12">
        <v>9.8000000000000007</v>
      </c>
    </row>
    <row r="106" spans="1:11" x14ac:dyDescent="0.25">
      <c r="A106" s="34">
        <v>45488</v>
      </c>
      <c r="B106" s="34">
        <v>45489</v>
      </c>
      <c r="C106" s="53">
        <v>0.2</v>
      </c>
      <c r="D106" s="11">
        <v>0</v>
      </c>
      <c r="E106" s="11">
        <v>1.3</v>
      </c>
      <c r="F106" s="11">
        <v>5</v>
      </c>
      <c r="G106" s="11">
        <v>3.7</v>
      </c>
      <c r="H106" s="11">
        <v>0.4</v>
      </c>
      <c r="I106" s="11">
        <v>1.4</v>
      </c>
      <c r="J106" s="11">
        <v>0.7</v>
      </c>
      <c r="K106" s="68">
        <v>12</v>
      </c>
    </row>
    <row r="107" spans="1:11" x14ac:dyDescent="0.25">
      <c r="A107" s="34">
        <v>45490</v>
      </c>
      <c r="B107" s="34">
        <v>45491</v>
      </c>
      <c r="C107" s="53">
        <v>0.4</v>
      </c>
      <c r="D107" s="11">
        <v>0.1</v>
      </c>
      <c r="E107" s="11">
        <v>2</v>
      </c>
      <c r="F107" s="11">
        <v>6</v>
      </c>
      <c r="G107" s="11">
        <v>5.3</v>
      </c>
      <c r="H107" s="11">
        <v>1.1000000000000001</v>
      </c>
      <c r="I107" s="11">
        <v>3</v>
      </c>
      <c r="J107" s="11">
        <v>0.1</v>
      </c>
      <c r="K107" s="68">
        <v>17</v>
      </c>
    </row>
    <row r="108" spans="1:11" x14ac:dyDescent="0.25">
      <c r="A108" s="34">
        <v>45492</v>
      </c>
      <c r="B108" s="34">
        <v>45493</v>
      </c>
      <c r="C108" s="53">
        <v>0.4</v>
      </c>
      <c r="D108" s="11">
        <v>0.1</v>
      </c>
      <c r="E108" s="11">
        <v>3</v>
      </c>
      <c r="F108" s="11">
        <v>8.4</v>
      </c>
      <c r="G108" s="11">
        <v>9.5</v>
      </c>
      <c r="H108" s="11">
        <v>1.1000000000000001</v>
      </c>
      <c r="I108" s="11">
        <v>3.2</v>
      </c>
      <c r="J108" s="11">
        <v>0.9</v>
      </c>
      <c r="K108" s="68">
        <v>20</v>
      </c>
    </row>
    <row r="109" spans="1:11" x14ac:dyDescent="0.25">
      <c r="A109" s="34">
        <v>45494</v>
      </c>
      <c r="B109" s="34">
        <v>45495</v>
      </c>
      <c r="C109" s="53">
        <v>0.2</v>
      </c>
      <c r="D109" s="11">
        <v>0</v>
      </c>
      <c r="E109" s="11">
        <v>0.8</v>
      </c>
      <c r="F109" s="11">
        <v>1.6</v>
      </c>
      <c r="G109" s="11">
        <v>3.5</v>
      </c>
      <c r="H109" s="11">
        <v>1.2</v>
      </c>
      <c r="I109" s="11">
        <v>1.1000000000000001</v>
      </c>
      <c r="J109" s="11">
        <v>0.3</v>
      </c>
      <c r="K109" s="12">
        <v>4.9000000000000004</v>
      </c>
    </row>
    <row r="110" spans="1:11" x14ac:dyDescent="0.25">
      <c r="A110" s="34">
        <v>45496</v>
      </c>
      <c r="B110" s="34">
        <v>45497</v>
      </c>
      <c r="C110" s="53">
        <v>0.1</v>
      </c>
      <c r="D110" s="11">
        <v>0</v>
      </c>
      <c r="E110" s="11">
        <v>0.8</v>
      </c>
      <c r="F110" s="11">
        <v>3.4</v>
      </c>
      <c r="G110" s="11">
        <v>2.1</v>
      </c>
      <c r="H110" s="11">
        <v>0.9</v>
      </c>
      <c r="I110" s="11">
        <v>0.8</v>
      </c>
      <c r="J110" s="11">
        <v>0.1</v>
      </c>
      <c r="K110" s="12">
        <v>7.4</v>
      </c>
    </row>
    <row r="111" spans="1:11" x14ac:dyDescent="0.25">
      <c r="A111" s="34">
        <v>45498</v>
      </c>
      <c r="B111" s="34">
        <v>45499</v>
      </c>
      <c r="C111" s="53">
        <v>0.2</v>
      </c>
      <c r="D111" s="11">
        <v>0.1</v>
      </c>
      <c r="E111" s="11">
        <v>2.5</v>
      </c>
      <c r="F111" s="65">
        <v>18</v>
      </c>
      <c r="G111" s="11">
        <v>5.4</v>
      </c>
      <c r="H111" s="11">
        <v>2.1</v>
      </c>
      <c r="I111" s="11">
        <v>1.8</v>
      </c>
      <c r="J111" s="11">
        <v>0</v>
      </c>
      <c r="K111" s="68">
        <v>16</v>
      </c>
    </row>
    <row r="112" spans="1:11" x14ac:dyDescent="0.25">
      <c r="A112" s="34">
        <v>45500</v>
      </c>
      <c r="B112" s="34">
        <v>45501</v>
      </c>
      <c r="C112" s="53">
        <v>0.2</v>
      </c>
      <c r="D112" s="11">
        <v>0</v>
      </c>
      <c r="E112" s="11">
        <v>0.6</v>
      </c>
      <c r="F112" s="11">
        <v>3.5</v>
      </c>
      <c r="G112" s="11">
        <v>2.6</v>
      </c>
      <c r="H112" s="11">
        <v>0.6</v>
      </c>
      <c r="I112" s="11">
        <v>2.1</v>
      </c>
      <c r="J112" s="11">
        <v>0.2</v>
      </c>
      <c r="K112" s="68">
        <v>12</v>
      </c>
    </row>
    <row r="113" spans="1:11" x14ac:dyDescent="0.25">
      <c r="A113" s="54">
        <v>45502</v>
      </c>
      <c r="B113" s="54">
        <v>45503</v>
      </c>
      <c r="C113" s="55">
        <v>0.4</v>
      </c>
      <c r="D113" s="56">
        <v>0.1</v>
      </c>
      <c r="E113" s="56">
        <v>1.7</v>
      </c>
      <c r="F113" s="56">
        <v>7.5</v>
      </c>
      <c r="G113" s="56">
        <v>7.4</v>
      </c>
      <c r="H113" s="56">
        <v>0.7</v>
      </c>
      <c r="I113" s="56">
        <v>4.3</v>
      </c>
      <c r="J113" s="56">
        <v>0.9</v>
      </c>
      <c r="K113" s="74">
        <v>18</v>
      </c>
    </row>
    <row r="114" spans="1:11" ht="13.8" thickBot="1" x14ac:dyDescent="0.3">
      <c r="A114" s="38">
        <v>45504</v>
      </c>
      <c r="B114" s="38">
        <v>45505</v>
      </c>
      <c r="C114" s="58">
        <v>1</v>
      </c>
      <c r="D114" s="40">
        <v>0.1</v>
      </c>
      <c r="E114" s="40">
        <v>6.1</v>
      </c>
      <c r="F114" s="66">
        <v>11</v>
      </c>
      <c r="G114" s="40">
        <v>7.3</v>
      </c>
      <c r="H114" s="40">
        <v>2.1</v>
      </c>
      <c r="I114" s="40">
        <v>5.5</v>
      </c>
      <c r="J114" s="40">
        <v>1.1000000000000001</v>
      </c>
      <c r="K114" s="69">
        <v>33</v>
      </c>
    </row>
    <row r="115" spans="1:11" x14ac:dyDescent="0.25">
      <c r="A115" s="42">
        <v>45506</v>
      </c>
      <c r="B115" s="42">
        <v>45507</v>
      </c>
      <c r="C115" s="59">
        <v>0.6</v>
      </c>
      <c r="D115" s="36">
        <v>0</v>
      </c>
      <c r="E115" s="36">
        <v>7.1</v>
      </c>
      <c r="F115" s="36">
        <v>4.5</v>
      </c>
      <c r="G115" s="36">
        <v>4.5</v>
      </c>
      <c r="H115" s="36">
        <v>1.6</v>
      </c>
      <c r="I115" s="36">
        <v>2</v>
      </c>
      <c r="J115" s="36">
        <v>0.6</v>
      </c>
      <c r="K115" s="67">
        <v>11</v>
      </c>
    </row>
    <row r="116" spans="1:11" x14ac:dyDescent="0.25">
      <c r="A116" s="34">
        <v>45508</v>
      </c>
      <c r="B116" s="34">
        <v>45509</v>
      </c>
      <c r="C116" s="53">
        <v>0.2</v>
      </c>
      <c r="D116" s="11">
        <v>0</v>
      </c>
      <c r="E116" s="11">
        <v>0.8</v>
      </c>
      <c r="F116" s="11">
        <v>2.7</v>
      </c>
      <c r="G116" s="11">
        <v>2.9</v>
      </c>
      <c r="H116" s="11">
        <v>0.4</v>
      </c>
      <c r="I116" s="11">
        <v>2.2999999999999998</v>
      </c>
      <c r="J116" s="11">
        <v>0.1</v>
      </c>
      <c r="K116" s="12">
        <v>8.8000000000000007</v>
      </c>
    </row>
    <row r="117" spans="1:11" x14ac:dyDescent="0.25">
      <c r="A117" s="34">
        <v>45510</v>
      </c>
      <c r="B117" s="34">
        <v>45511</v>
      </c>
      <c r="C117" s="53">
        <v>0.3</v>
      </c>
      <c r="D117" s="11">
        <v>0</v>
      </c>
      <c r="E117" s="11">
        <v>1.3</v>
      </c>
      <c r="F117" s="11">
        <v>4.9000000000000004</v>
      </c>
      <c r="G117" s="11">
        <v>5.3</v>
      </c>
      <c r="H117" s="11">
        <v>0.7</v>
      </c>
      <c r="I117" s="11">
        <v>1.6</v>
      </c>
      <c r="J117" s="11">
        <v>0.7</v>
      </c>
      <c r="K117" s="68">
        <v>12</v>
      </c>
    </row>
    <row r="118" spans="1:11" x14ac:dyDescent="0.25">
      <c r="A118" s="34">
        <v>45512</v>
      </c>
      <c r="B118" s="34">
        <v>45513</v>
      </c>
      <c r="C118" s="53">
        <v>0.1</v>
      </c>
      <c r="D118" s="11">
        <v>0</v>
      </c>
      <c r="E118" s="11">
        <v>2.2999999999999998</v>
      </c>
      <c r="F118" s="11">
        <v>2.8</v>
      </c>
      <c r="G118" s="11">
        <v>2.6</v>
      </c>
      <c r="H118" s="11">
        <v>0.7</v>
      </c>
      <c r="I118" s="11">
        <v>1.1000000000000001</v>
      </c>
      <c r="J118" s="11">
        <v>0.1</v>
      </c>
      <c r="K118" s="12">
        <v>7.3</v>
      </c>
    </row>
    <row r="119" spans="1:11" x14ac:dyDescent="0.25">
      <c r="A119" s="34">
        <v>45514</v>
      </c>
      <c r="B119" s="34">
        <v>45515</v>
      </c>
      <c r="C119" s="53">
        <v>0.3</v>
      </c>
      <c r="D119" s="11">
        <v>0</v>
      </c>
      <c r="E119" s="11">
        <v>0.7</v>
      </c>
      <c r="F119" s="11">
        <v>3.2</v>
      </c>
      <c r="G119" s="11">
        <v>5</v>
      </c>
      <c r="H119" s="11">
        <v>0.6</v>
      </c>
      <c r="I119" s="11">
        <v>1.3</v>
      </c>
      <c r="J119" s="11">
        <v>0.1</v>
      </c>
      <c r="K119" s="12">
        <v>7.9</v>
      </c>
    </row>
    <row r="120" spans="1:11" x14ac:dyDescent="0.25">
      <c r="A120" s="34">
        <v>45516</v>
      </c>
      <c r="B120" s="34">
        <v>45517</v>
      </c>
      <c r="C120" s="53">
        <v>0.6</v>
      </c>
      <c r="D120" s="11">
        <v>0.1</v>
      </c>
      <c r="E120" s="11">
        <v>2.2000000000000002</v>
      </c>
      <c r="F120" s="11"/>
      <c r="G120" s="65">
        <v>12</v>
      </c>
      <c r="H120" s="11">
        <v>1.3</v>
      </c>
      <c r="I120" s="11">
        <v>2.6</v>
      </c>
      <c r="J120" s="11">
        <v>0.3</v>
      </c>
      <c r="K120" s="68">
        <v>18</v>
      </c>
    </row>
    <row r="121" spans="1:11" x14ac:dyDescent="0.25">
      <c r="A121" s="34">
        <v>45518</v>
      </c>
      <c r="B121" s="34">
        <v>45519</v>
      </c>
      <c r="C121" s="53">
        <v>0.3</v>
      </c>
      <c r="D121" s="11">
        <v>0</v>
      </c>
      <c r="E121" s="11">
        <v>1</v>
      </c>
      <c r="F121" s="11">
        <v>3.7</v>
      </c>
      <c r="G121" s="11">
        <v>6.4</v>
      </c>
      <c r="H121" s="11">
        <v>1.1000000000000001</v>
      </c>
      <c r="I121" s="11">
        <v>1.9</v>
      </c>
      <c r="J121" s="11">
        <v>0.1</v>
      </c>
      <c r="K121" s="12">
        <v>9.5</v>
      </c>
    </row>
    <row r="122" spans="1:11" x14ac:dyDescent="0.25">
      <c r="A122" s="34">
        <v>45520</v>
      </c>
      <c r="B122" s="34">
        <v>45521</v>
      </c>
      <c r="C122" s="53">
        <v>0.2</v>
      </c>
      <c r="D122" s="11">
        <v>0</v>
      </c>
      <c r="E122" s="11">
        <v>1</v>
      </c>
      <c r="F122" s="11">
        <v>3.1</v>
      </c>
      <c r="G122" s="11">
        <v>2.1</v>
      </c>
      <c r="H122" s="11">
        <v>0.8</v>
      </c>
      <c r="I122" s="11">
        <v>1</v>
      </c>
      <c r="J122" s="11">
        <v>0.3</v>
      </c>
      <c r="K122" s="12">
        <v>8.5</v>
      </c>
    </row>
    <row r="123" spans="1:11" x14ac:dyDescent="0.25">
      <c r="A123" s="34">
        <v>45522</v>
      </c>
      <c r="B123" s="34">
        <v>45523</v>
      </c>
      <c r="C123" s="53">
        <v>0.3</v>
      </c>
      <c r="D123" s="11">
        <v>0.1</v>
      </c>
      <c r="E123" s="11">
        <v>1.9</v>
      </c>
      <c r="F123" s="11">
        <v>3.9</v>
      </c>
      <c r="G123" s="11">
        <v>2.9</v>
      </c>
      <c r="H123" s="11">
        <v>1</v>
      </c>
      <c r="I123" s="11">
        <v>1.7</v>
      </c>
      <c r="J123" s="11">
        <v>0.3</v>
      </c>
      <c r="K123" s="12">
        <v>9.1999999999999993</v>
      </c>
    </row>
    <row r="124" spans="1:11" x14ac:dyDescent="0.25">
      <c r="A124" s="34">
        <v>45524</v>
      </c>
      <c r="B124" s="34">
        <v>45525</v>
      </c>
      <c r="C124" s="53">
        <v>1.4</v>
      </c>
      <c r="D124" s="11">
        <v>0.3</v>
      </c>
      <c r="E124" s="11">
        <v>0.4</v>
      </c>
      <c r="F124" s="11">
        <v>8.6999999999999993</v>
      </c>
      <c r="G124" s="11">
        <v>2.2000000000000002</v>
      </c>
      <c r="H124" s="11">
        <v>1.3</v>
      </c>
      <c r="I124" s="65">
        <v>42</v>
      </c>
      <c r="J124" s="11">
        <v>1.6</v>
      </c>
      <c r="K124" s="12">
        <v>9.8000000000000007</v>
      </c>
    </row>
    <row r="125" spans="1:11" x14ac:dyDescent="0.25">
      <c r="A125" s="34">
        <v>45526</v>
      </c>
      <c r="B125" s="34">
        <v>45527</v>
      </c>
      <c r="C125" s="53">
        <v>0.1</v>
      </c>
      <c r="D125" s="11">
        <v>0</v>
      </c>
      <c r="E125" s="11">
        <v>0.6</v>
      </c>
      <c r="F125" s="11">
        <v>3.7</v>
      </c>
      <c r="G125" s="11">
        <v>2.8</v>
      </c>
      <c r="H125" s="11">
        <v>0.2</v>
      </c>
      <c r="I125" s="11">
        <v>1.2</v>
      </c>
      <c r="J125" s="11">
        <v>0.4</v>
      </c>
      <c r="K125" s="68">
        <v>12</v>
      </c>
    </row>
    <row r="126" spans="1:11" x14ac:dyDescent="0.25">
      <c r="A126" s="34">
        <v>45528</v>
      </c>
      <c r="B126" s="34">
        <v>45529</v>
      </c>
      <c r="C126" s="53">
        <v>0.1</v>
      </c>
      <c r="D126" s="11">
        <v>0</v>
      </c>
      <c r="E126" s="11">
        <v>0.3</v>
      </c>
      <c r="F126" s="11">
        <v>1.9</v>
      </c>
      <c r="G126" s="11">
        <v>1.6</v>
      </c>
      <c r="H126" s="11">
        <v>0.3</v>
      </c>
      <c r="I126" s="11">
        <v>1.1000000000000001</v>
      </c>
      <c r="J126" s="11">
        <v>0</v>
      </c>
      <c r="K126" s="12">
        <v>9.8000000000000007</v>
      </c>
    </row>
    <row r="127" spans="1:11" x14ac:dyDescent="0.25">
      <c r="A127" s="34">
        <v>45530</v>
      </c>
      <c r="B127" s="34">
        <v>45531</v>
      </c>
      <c r="C127" s="53">
        <v>0.2</v>
      </c>
      <c r="D127" s="11">
        <v>0</v>
      </c>
      <c r="E127" s="11">
        <v>2</v>
      </c>
      <c r="F127" s="11">
        <v>8.1</v>
      </c>
      <c r="G127" s="11">
        <v>4.7</v>
      </c>
      <c r="H127" s="11">
        <v>0.7</v>
      </c>
      <c r="I127" s="11">
        <v>1.5</v>
      </c>
      <c r="J127" s="11">
        <v>0</v>
      </c>
      <c r="K127" s="68">
        <v>14</v>
      </c>
    </row>
    <row r="128" spans="1:11" x14ac:dyDescent="0.25">
      <c r="A128" s="34">
        <v>45532</v>
      </c>
      <c r="B128" s="34">
        <v>45533</v>
      </c>
      <c r="C128" s="53">
        <v>0.4</v>
      </c>
      <c r="D128" s="11">
        <v>0.1</v>
      </c>
      <c r="E128" s="11">
        <v>2.9</v>
      </c>
      <c r="F128" s="65">
        <v>10</v>
      </c>
      <c r="G128" s="65">
        <v>10</v>
      </c>
      <c r="H128" s="11">
        <v>1.1000000000000001</v>
      </c>
      <c r="I128" s="11">
        <v>2.9</v>
      </c>
      <c r="J128" s="11">
        <v>1.3</v>
      </c>
      <c r="K128" s="68">
        <v>18</v>
      </c>
    </row>
    <row r="129" spans="1:11" ht="13.8" thickBot="1" x14ac:dyDescent="0.3">
      <c r="A129" s="54">
        <v>45534</v>
      </c>
      <c r="B129" s="54">
        <v>45535</v>
      </c>
      <c r="C129" s="55">
        <v>0.4</v>
      </c>
      <c r="D129" s="56">
        <v>0.1</v>
      </c>
      <c r="E129" s="56">
        <v>2.6</v>
      </c>
      <c r="F129" s="56">
        <v>6.1</v>
      </c>
      <c r="G129" s="56">
        <v>5.3</v>
      </c>
      <c r="H129" s="56">
        <v>1.5</v>
      </c>
      <c r="I129" s="56">
        <v>3.1</v>
      </c>
      <c r="J129" s="56">
        <v>1</v>
      </c>
      <c r="K129" s="74">
        <v>15</v>
      </c>
    </row>
    <row r="130" spans="1:11" x14ac:dyDescent="0.25">
      <c r="A130" s="49">
        <v>45536</v>
      </c>
      <c r="B130" s="49">
        <v>45537</v>
      </c>
      <c r="C130" s="50"/>
      <c r="D130" s="51"/>
      <c r="E130" s="51"/>
      <c r="F130" s="51"/>
      <c r="G130" s="51"/>
      <c r="H130" s="51"/>
      <c r="I130" s="51"/>
      <c r="J130" s="51"/>
      <c r="K130" s="52"/>
    </row>
    <row r="131" spans="1:11" x14ac:dyDescent="0.25">
      <c r="A131" s="42">
        <v>45538</v>
      </c>
      <c r="B131" s="42">
        <v>45539</v>
      </c>
      <c r="C131" s="59"/>
      <c r="D131" s="36"/>
      <c r="E131" s="36"/>
      <c r="F131" s="36"/>
      <c r="G131" s="36"/>
      <c r="H131" s="36"/>
      <c r="I131" s="36"/>
      <c r="J131" s="36"/>
      <c r="K131" s="37"/>
    </row>
    <row r="132" spans="1:11" x14ac:dyDescent="0.25">
      <c r="A132" s="34">
        <v>45540</v>
      </c>
      <c r="B132" s="34">
        <v>45541</v>
      </c>
      <c r="C132" s="53"/>
      <c r="D132" s="11"/>
      <c r="E132" s="11"/>
      <c r="F132" s="11"/>
      <c r="G132" s="11"/>
      <c r="H132" s="11"/>
      <c r="I132" s="11"/>
      <c r="J132" s="11"/>
      <c r="K132" s="12"/>
    </row>
    <row r="133" spans="1:11" x14ac:dyDescent="0.25">
      <c r="A133" s="34">
        <v>45542</v>
      </c>
      <c r="B133" s="34">
        <v>45543</v>
      </c>
      <c r="C133" s="53"/>
      <c r="D133" s="11"/>
      <c r="E133" s="11"/>
      <c r="F133" s="11"/>
      <c r="G133" s="11"/>
      <c r="H133" s="11"/>
      <c r="I133" s="11"/>
      <c r="J133" s="11"/>
      <c r="K133" s="12"/>
    </row>
    <row r="134" spans="1:11" x14ac:dyDescent="0.25">
      <c r="A134" s="34">
        <v>45544</v>
      </c>
      <c r="B134" s="34">
        <v>45545</v>
      </c>
      <c r="C134" s="53"/>
      <c r="D134" s="11"/>
      <c r="E134" s="11"/>
      <c r="F134" s="11"/>
      <c r="G134" s="11"/>
      <c r="H134" s="11"/>
      <c r="I134" s="11"/>
      <c r="J134" s="11"/>
      <c r="K134" s="12"/>
    </row>
    <row r="135" spans="1:11" x14ac:dyDescent="0.25">
      <c r="A135" s="34">
        <v>45546</v>
      </c>
      <c r="B135" s="34">
        <v>45547</v>
      </c>
      <c r="C135" s="53"/>
      <c r="D135" s="11"/>
      <c r="E135" s="11"/>
      <c r="F135" s="11"/>
      <c r="G135" s="11"/>
      <c r="H135" s="11"/>
      <c r="I135" s="11"/>
      <c r="J135" s="11"/>
      <c r="K135" s="12"/>
    </row>
    <row r="136" spans="1:11" x14ac:dyDescent="0.25">
      <c r="A136" s="34">
        <v>45548</v>
      </c>
      <c r="B136" s="34">
        <v>45549</v>
      </c>
      <c r="C136" s="53"/>
      <c r="D136" s="11"/>
      <c r="E136" s="11"/>
      <c r="F136" s="11"/>
      <c r="G136" s="11"/>
      <c r="H136" s="11"/>
      <c r="I136" s="11"/>
      <c r="J136" s="11"/>
      <c r="K136" s="12"/>
    </row>
    <row r="137" spans="1:11" x14ac:dyDescent="0.25">
      <c r="A137" s="34">
        <v>45550</v>
      </c>
      <c r="B137" s="34">
        <v>45551</v>
      </c>
      <c r="C137" s="53"/>
      <c r="D137" s="11"/>
      <c r="E137" s="11"/>
      <c r="F137" s="11"/>
      <c r="G137" s="11"/>
      <c r="H137" s="11"/>
      <c r="I137" s="11"/>
      <c r="J137" s="11"/>
      <c r="K137" s="12"/>
    </row>
    <row r="138" spans="1:11" x14ac:dyDescent="0.25">
      <c r="A138" s="34">
        <v>45552</v>
      </c>
      <c r="B138" s="34">
        <v>45553</v>
      </c>
      <c r="C138" s="53"/>
      <c r="D138" s="11"/>
      <c r="E138" s="11"/>
      <c r="F138" s="11"/>
      <c r="G138" s="11"/>
      <c r="H138" s="11"/>
      <c r="I138" s="11"/>
      <c r="J138" s="11"/>
      <c r="K138" s="12"/>
    </row>
    <row r="139" spans="1:11" x14ac:dyDescent="0.25">
      <c r="A139" s="34">
        <v>45554</v>
      </c>
      <c r="B139" s="34">
        <v>45555</v>
      </c>
      <c r="C139" s="53"/>
      <c r="D139" s="11"/>
      <c r="E139" s="11"/>
      <c r="F139" s="11"/>
      <c r="G139" s="11"/>
      <c r="H139" s="11"/>
      <c r="I139" s="11"/>
      <c r="J139" s="11"/>
      <c r="K139" s="12"/>
    </row>
    <row r="140" spans="1:11" x14ac:dyDescent="0.25">
      <c r="A140" s="34">
        <v>45556</v>
      </c>
      <c r="B140" s="34">
        <v>45557</v>
      </c>
      <c r="C140" s="53"/>
      <c r="D140" s="11"/>
      <c r="E140" s="11"/>
      <c r="F140" s="11"/>
      <c r="G140" s="11"/>
      <c r="H140" s="11"/>
      <c r="I140" s="11"/>
      <c r="J140" s="11"/>
      <c r="K140" s="12"/>
    </row>
    <row r="141" spans="1:11" x14ac:dyDescent="0.25">
      <c r="A141" s="34">
        <v>45558</v>
      </c>
      <c r="B141" s="34">
        <v>45559</v>
      </c>
      <c r="C141" s="53"/>
      <c r="D141" s="11"/>
      <c r="E141" s="11"/>
      <c r="F141" s="11"/>
      <c r="G141" s="11"/>
      <c r="H141" s="11"/>
      <c r="I141" s="11"/>
      <c r="J141" s="11"/>
      <c r="K141" s="12"/>
    </row>
    <row r="142" spans="1:11" x14ac:dyDescent="0.25">
      <c r="A142" s="34">
        <v>45560</v>
      </c>
      <c r="B142" s="34">
        <v>45561</v>
      </c>
      <c r="C142" s="53"/>
      <c r="D142" s="11"/>
      <c r="E142" s="11"/>
      <c r="F142" s="11"/>
      <c r="G142" s="11"/>
      <c r="H142" s="11"/>
      <c r="I142" s="11"/>
      <c r="J142" s="11"/>
      <c r="K142" s="12"/>
    </row>
    <row r="143" spans="1:11" x14ac:dyDescent="0.25">
      <c r="A143" s="34">
        <v>45562</v>
      </c>
      <c r="B143" s="34">
        <v>45563</v>
      </c>
      <c r="C143" s="53"/>
      <c r="D143" s="11"/>
      <c r="E143" s="11"/>
      <c r="F143" s="11"/>
      <c r="G143" s="11"/>
      <c r="H143" s="11"/>
      <c r="I143" s="11"/>
      <c r="J143" s="11"/>
      <c r="K143" s="12"/>
    </row>
    <row r="144" spans="1:11" ht="13.8" thickBot="1" x14ac:dyDescent="0.3">
      <c r="A144" s="38">
        <v>45564</v>
      </c>
      <c r="B144" s="38">
        <v>45565</v>
      </c>
      <c r="C144" s="58"/>
      <c r="D144" s="40"/>
      <c r="E144" s="40"/>
      <c r="F144" s="40"/>
      <c r="G144" s="40"/>
      <c r="H144" s="40"/>
      <c r="I144" s="40"/>
      <c r="J144" s="40"/>
      <c r="K144" s="41"/>
    </row>
    <row r="145" spans="1:11" x14ac:dyDescent="0.25">
      <c r="A145" s="49">
        <v>45566</v>
      </c>
      <c r="B145" s="49">
        <v>45567</v>
      </c>
      <c r="C145" s="50"/>
      <c r="D145" s="51"/>
      <c r="E145" s="51"/>
      <c r="F145" s="51"/>
      <c r="G145" s="51"/>
      <c r="H145" s="51"/>
      <c r="I145" s="51"/>
      <c r="J145" s="51"/>
      <c r="K145" s="52"/>
    </row>
    <row r="146" spans="1:11" x14ac:dyDescent="0.25">
      <c r="A146" s="42">
        <v>45568</v>
      </c>
      <c r="B146" s="42">
        <v>45569</v>
      </c>
      <c r="C146" s="59"/>
      <c r="D146" s="36"/>
      <c r="E146" s="36"/>
      <c r="F146" s="36"/>
      <c r="G146" s="36"/>
      <c r="H146" s="36"/>
      <c r="I146" s="36"/>
      <c r="J146" s="36"/>
      <c r="K146" s="37"/>
    </row>
    <row r="147" spans="1:11" x14ac:dyDescent="0.25">
      <c r="A147" s="34">
        <v>45570</v>
      </c>
      <c r="B147" s="34">
        <v>45571</v>
      </c>
      <c r="C147" s="53"/>
      <c r="D147" s="11"/>
      <c r="E147" s="11"/>
      <c r="F147" s="11"/>
      <c r="G147" s="11"/>
      <c r="H147" s="11"/>
      <c r="I147" s="11"/>
      <c r="J147" s="11"/>
      <c r="K147" s="12"/>
    </row>
    <row r="148" spans="1:11" x14ac:dyDescent="0.25">
      <c r="A148" s="34">
        <v>45572</v>
      </c>
      <c r="B148" s="34">
        <v>45573</v>
      </c>
      <c r="C148" s="53"/>
      <c r="D148" s="11"/>
      <c r="E148" s="11"/>
      <c r="F148" s="11"/>
      <c r="G148" s="11"/>
      <c r="H148" s="11"/>
      <c r="I148" s="11"/>
      <c r="J148" s="11"/>
      <c r="K148" s="12"/>
    </row>
    <row r="149" spans="1:11" x14ac:dyDescent="0.25">
      <c r="A149" s="34">
        <v>45574</v>
      </c>
      <c r="B149" s="34">
        <v>45575</v>
      </c>
      <c r="C149" s="53"/>
      <c r="D149" s="11"/>
      <c r="E149" s="11"/>
      <c r="F149" s="11"/>
      <c r="G149" s="11"/>
      <c r="H149" s="11"/>
      <c r="I149" s="11"/>
      <c r="J149" s="11"/>
      <c r="K149" s="12"/>
    </row>
    <row r="150" spans="1:11" x14ac:dyDescent="0.25">
      <c r="A150" s="34">
        <v>45576</v>
      </c>
      <c r="B150" s="34">
        <v>45577</v>
      </c>
      <c r="C150" s="53"/>
      <c r="D150" s="11"/>
      <c r="E150" s="11"/>
      <c r="F150" s="11"/>
      <c r="G150" s="11"/>
      <c r="H150" s="11"/>
      <c r="I150" s="11"/>
      <c r="J150" s="11"/>
      <c r="K150" s="12"/>
    </row>
    <row r="151" spans="1:11" x14ac:dyDescent="0.25">
      <c r="A151" s="34">
        <v>45578</v>
      </c>
      <c r="B151" s="34">
        <v>45579</v>
      </c>
      <c r="C151" s="53"/>
      <c r="D151" s="11"/>
      <c r="E151" s="11"/>
      <c r="F151" s="11"/>
      <c r="G151" s="11"/>
      <c r="H151" s="11"/>
      <c r="I151" s="11"/>
      <c r="J151" s="11"/>
      <c r="K151" s="12"/>
    </row>
    <row r="152" spans="1:11" x14ac:dyDescent="0.25">
      <c r="A152" s="34">
        <v>45580</v>
      </c>
      <c r="B152" s="34">
        <v>45581</v>
      </c>
      <c r="C152" s="53"/>
      <c r="D152" s="11"/>
      <c r="E152" s="11"/>
      <c r="F152" s="11"/>
      <c r="G152" s="11"/>
      <c r="H152" s="11"/>
      <c r="I152" s="11"/>
      <c r="J152" s="11"/>
      <c r="K152" s="12"/>
    </row>
    <row r="153" spans="1:11" x14ac:dyDescent="0.25">
      <c r="A153" s="34">
        <v>45582</v>
      </c>
      <c r="B153" s="34">
        <v>45583</v>
      </c>
      <c r="C153" s="53"/>
      <c r="D153" s="11"/>
      <c r="E153" s="11"/>
      <c r="F153" s="11"/>
      <c r="G153" s="11"/>
      <c r="H153" s="11"/>
      <c r="I153" s="11"/>
      <c r="J153" s="11"/>
      <c r="K153" s="12"/>
    </row>
    <row r="154" spans="1:11" x14ac:dyDescent="0.25">
      <c r="A154" s="34">
        <v>45584</v>
      </c>
      <c r="B154" s="34">
        <v>45585</v>
      </c>
      <c r="C154" s="53"/>
      <c r="D154" s="11"/>
      <c r="E154" s="11"/>
      <c r="F154" s="11"/>
      <c r="G154" s="11"/>
      <c r="H154" s="11"/>
      <c r="I154" s="11"/>
      <c r="J154" s="11"/>
      <c r="K154" s="12"/>
    </row>
    <row r="155" spans="1:11" x14ac:dyDescent="0.25">
      <c r="A155" s="34">
        <v>45586</v>
      </c>
      <c r="B155" s="34">
        <v>45587</v>
      </c>
      <c r="C155" s="53"/>
      <c r="D155" s="11"/>
      <c r="E155" s="11"/>
      <c r="F155" s="11"/>
      <c r="G155" s="11"/>
      <c r="H155" s="11"/>
      <c r="I155" s="11"/>
      <c r="J155" s="11"/>
      <c r="K155" s="12"/>
    </row>
    <row r="156" spans="1:11" x14ac:dyDescent="0.25">
      <c r="A156" s="34">
        <v>45588</v>
      </c>
      <c r="B156" s="34">
        <v>45589</v>
      </c>
      <c r="C156" s="53"/>
      <c r="D156" s="11"/>
      <c r="E156" s="11"/>
      <c r="F156" s="11"/>
      <c r="G156" s="11"/>
      <c r="H156" s="11"/>
      <c r="I156" s="11"/>
      <c r="J156" s="11"/>
      <c r="K156" s="12"/>
    </row>
    <row r="157" spans="1:11" x14ac:dyDescent="0.25">
      <c r="A157" s="34">
        <v>45590</v>
      </c>
      <c r="B157" s="34">
        <v>45591</v>
      </c>
      <c r="C157" s="53"/>
      <c r="D157" s="11"/>
      <c r="E157" s="11"/>
      <c r="F157" s="11"/>
      <c r="G157" s="11"/>
      <c r="H157" s="11"/>
      <c r="I157" s="11"/>
      <c r="J157" s="11"/>
      <c r="K157" s="12"/>
    </row>
    <row r="158" spans="1:11" x14ac:dyDescent="0.25">
      <c r="A158" s="34">
        <v>45592</v>
      </c>
      <c r="B158" s="34">
        <v>45593</v>
      </c>
      <c r="C158" s="53"/>
      <c r="D158" s="11"/>
      <c r="E158" s="11"/>
      <c r="F158" s="11"/>
      <c r="G158" s="11"/>
      <c r="H158" s="11"/>
      <c r="I158" s="11"/>
      <c r="J158" s="11"/>
      <c r="K158" s="12"/>
    </row>
    <row r="159" spans="1:11" x14ac:dyDescent="0.25">
      <c r="A159" s="54">
        <v>45594</v>
      </c>
      <c r="B159" s="54">
        <v>45595</v>
      </c>
      <c r="C159" s="55"/>
      <c r="D159" s="56"/>
      <c r="E159" s="56"/>
      <c r="F159" s="56"/>
      <c r="G159" s="56"/>
      <c r="H159" s="56"/>
      <c r="I159" s="56"/>
      <c r="J159" s="56"/>
      <c r="K159" s="57"/>
    </row>
    <row r="160" spans="1:11" ht="13.8" thickBot="1" x14ac:dyDescent="0.3">
      <c r="A160" s="38">
        <v>45596</v>
      </c>
      <c r="B160" s="38">
        <v>45597</v>
      </c>
      <c r="C160" s="58"/>
      <c r="D160" s="40"/>
      <c r="E160" s="40"/>
      <c r="F160" s="40"/>
      <c r="G160" s="40"/>
      <c r="H160" s="40"/>
      <c r="I160" s="40"/>
      <c r="J160" s="40"/>
      <c r="K160" s="41"/>
    </row>
    <row r="161" spans="1:11" x14ac:dyDescent="0.25">
      <c r="A161" s="42">
        <v>45598</v>
      </c>
      <c r="B161" s="42">
        <v>45599</v>
      </c>
      <c r="C161" s="59"/>
      <c r="D161" s="36"/>
      <c r="E161" s="36"/>
      <c r="F161" s="36"/>
      <c r="G161" s="36"/>
      <c r="H161" s="36"/>
      <c r="I161" s="36"/>
      <c r="J161" s="36"/>
      <c r="K161" s="37"/>
    </row>
    <row r="162" spans="1:11" x14ac:dyDescent="0.25">
      <c r="A162" s="34">
        <v>45600</v>
      </c>
      <c r="B162" s="34">
        <v>45601</v>
      </c>
      <c r="C162" s="53"/>
      <c r="D162" s="11"/>
      <c r="E162" s="11"/>
      <c r="F162" s="11"/>
      <c r="G162" s="11"/>
      <c r="H162" s="11"/>
      <c r="I162" s="11"/>
      <c r="J162" s="11"/>
      <c r="K162" s="12"/>
    </row>
    <row r="163" spans="1:11" x14ac:dyDescent="0.25">
      <c r="A163" s="34">
        <v>45602</v>
      </c>
      <c r="B163" s="34">
        <v>45603</v>
      </c>
      <c r="C163" s="53"/>
      <c r="D163" s="11"/>
      <c r="E163" s="11"/>
      <c r="F163" s="11"/>
      <c r="G163" s="11"/>
      <c r="H163" s="11"/>
      <c r="I163" s="11"/>
      <c r="J163" s="11"/>
      <c r="K163" s="12"/>
    </row>
    <row r="164" spans="1:11" x14ac:dyDescent="0.25">
      <c r="A164" s="34">
        <v>45604</v>
      </c>
      <c r="B164" s="34">
        <v>45605</v>
      </c>
      <c r="C164" s="53"/>
      <c r="D164" s="11"/>
      <c r="E164" s="11"/>
      <c r="F164" s="11"/>
      <c r="G164" s="11"/>
      <c r="H164" s="11"/>
      <c r="I164" s="11"/>
      <c r="J164" s="11"/>
      <c r="K164" s="12"/>
    </row>
    <row r="165" spans="1:11" x14ac:dyDescent="0.25">
      <c r="A165" s="34">
        <v>45606</v>
      </c>
      <c r="B165" s="34">
        <v>45607</v>
      </c>
      <c r="C165" s="53"/>
      <c r="D165" s="11"/>
      <c r="E165" s="11"/>
      <c r="F165" s="11"/>
      <c r="G165" s="11"/>
      <c r="H165" s="11"/>
      <c r="I165" s="11"/>
      <c r="J165" s="11"/>
      <c r="K165" s="12"/>
    </row>
    <row r="166" spans="1:11" x14ac:dyDescent="0.25">
      <c r="A166" s="34">
        <v>45608</v>
      </c>
      <c r="B166" s="34">
        <v>45609</v>
      </c>
      <c r="C166" s="53"/>
      <c r="D166" s="11"/>
      <c r="E166" s="11"/>
      <c r="F166" s="11"/>
      <c r="G166" s="11"/>
      <c r="H166" s="11"/>
      <c r="I166" s="11"/>
      <c r="J166" s="11"/>
      <c r="K166" s="12"/>
    </row>
    <row r="167" spans="1:11" x14ac:dyDescent="0.25">
      <c r="A167" s="34">
        <v>45610</v>
      </c>
      <c r="B167" s="34">
        <v>45611</v>
      </c>
      <c r="C167" s="53"/>
      <c r="D167" s="11"/>
      <c r="E167" s="11"/>
      <c r="F167" s="11"/>
      <c r="G167" s="11"/>
      <c r="H167" s="11"/>
      <c r="I167" s="11"/>
      <c r="J167" s="11"/>
      <c r="K167" s="12"/>
    </row>
    <row r="168" spans="1:11" x14ac:dyDescent="0.25">
      <c r="A168" s="34">
        <v>45612</v>
      </c>
      <c r="B168" s="34">
        <v>45613</v>
      </c>
      <c r="C168" s="53"/>
      <c r="D168" s="11"/>
      <c r="E168" s="11"/>
      <c r="F168" s="11"/>
      <c r="G168" s="11"/>
      <c r="H168" s="11"/>
      <c r="I168" s="11"/>
      <c r="J168" s="11"/>
      <c r="K168" s="12"/>
    </row>
    <row r="169" spans="1:11" x14ac:dyDescent="0.25">
      <c r="A169" s="34">
        <v>45614</v>
      </c>
      <c r="B169" s="34">
        <v>45615</v>
      </c>
      <c r="C169" s="53"/>
      <c r="D169" s="11"/>
      <c r="E169" s="11"/>
      <c r="F169" s="11"/>
      <c r="G169" s="11"/>
      <c r="H169" s="11"/>
      <c r="I169" s="11"/>
      <c r="J169" s="11"/>
      <c r="K169" s="12"/>
    </row>
    <row r="170" spans="1:11" x14ac:dyDescent="0.25">
      <c r="A170" s="34">
        <v>45616</v>
      </c>
      <c r="B170" s="34">
        <v>45617</v>
      </c>
      <c r="C170" s="53"/>
      <c r="D170" s="11"/>
      <c r="E170" s="11"/>
      <c r="F170" s="11"/>
      <c r="G170" s="11"/>
      <c r="H170" s="11"/>
      <c r="I170" s="11"/>
      <c r="J170" s="11"/>
      <c r="K170" s="12"/>
    </row>
    <row r="171" spans="1:11" x14ac:dyDescent="0.25">
      <c r="A171" s="34">
        <v>45618</v>
      </c>
      <c r="B171" s="34">
        <v>45619</v>
      </c>
      <c r="C171" s="53"/>
      <c r="D171" s="11"/>
      <c r="E171" s="11"/>
      <c r="F171" s="11"/>
      <c r="G171" s="11"/>
      <c r="H171" s="11"/>
      <c r="I171" s="11"/>
      <c r="J171" s="11"/>
      <c r="K171" s="12"/>
    </row>
    <row r="172" spans="1:11" x14ac:dyDescent="0.25">
      <c r="A172" s="34">
        <v>45620</v>
      </c>
      <c r="B172" s="34">
        <v>45621</v>
      </c>
      <c r="C172" s="53"/>
      <c r="D172" s="11"/>
      <c r="E172" s="11"/>
      <c r="F172" s="11"/>
      <c r="G172" s="11"/>
      <c r="H172" s="11"/>
      <c r="I172" s="11"/>
      <c r="J172" s="11"/>
      <c r="K172" s="12"/>
    </row>
    <row r="173" spans="1:11" x14ac:dyDescent="0.25">
      <c r="A173" s="34">
        <v>45622</v>
      </c>
      <c r="B173" s="34">
        <v>45623</v>
      </c>
      <c r="C173" s="53"/>
      <c r="D173" s="11"/>
      <c r="E173" s="11"/>
      <c r="F173" s="11"/>
      <c r="G173" s="11"/>
      <c r="H173" s="11"/>
      <c r="I173" s="11"/>
      <c r="J173" s="11"/>
      <c r="K173" s="12"/>
    </row>
    <row r="174" spans="1:11" x14ac:dyDescent="0.25">
      <c r="A174" s="54">
        <v>45624</v>
      </c>
      <c r="B174" s="54">
        <v>45625</v>
      </c>
      <c r="C174" s="55"/>
      <c r="D174" s="56"/>
      <c r="E174" s="56"/>
      <c r="F174" s="56"/>
      <c r="G174" s="56"/>
      <c r="H174" s="56"/>
      <c r="I174" s="56"/>
      <c r="J174" s="56"/>
      <c r="K174" s="57"/>
    </row>
    <row r="175" spans="1:11" ht="13.8" thickBot="1" x14ac:dyDescent="0.3">
      <c r="A175" s="38">
        <v>45626</v>
      </c>
      <c r="B175" s="38">
        <v>45627</v>
      </c>
      <c r="C175" s="58"/>
      <c r="D175" s="40"/>
      <c r="E175" s="40"/>
      <c r="F175" s="40"/>
      <c r="G175" s="40"/>
      <c r="H175" s="40"/>
      <c r="I175" s="40"/>
      <c r="J175" s="40"/>
      <c r="K175" s="41"/>
    </row>
    <row r="176" spans="1:11" x14ac:dyDescent="0.25">
      <c r="A176" s="42">
        <v>45628</v>
      </c>
      <c r="B176" s="42">
        <v>45629</v>
      </c>
      <c r="C176" s="59"/>
      <c r="D176" s="36"/>
      <c r="E176" s="36"/>
      <c r="F176" s="36"/>
      <c r="G176" s="36"/>
      <c r="H176" s="36"/>
      <c r="I176" s="36"/>
      <c r="J176" s="36"/>
      <c r="K176" s="37"/>
    </row>
    <row r="177" spans="1:11" x14ac:dyDescent="0.25">
      <c r="A177" s="34">
        <v>45630</v>
      </c>
      <c r="B177" s="34">
        <v>45631</v>
      </c>
      <c r="C177" s="53"/>
      <c r="D177" s="11"/>
      <c r="E177" s="11"/>
      <c r="F177" s="11"/>
      <c r="G177" s="11"/>
      <c r="H177" s="11"/>
      <c r="I177" s="11"/>
      <c r="J177" s="11"/>
      <c r="K177" s="12"/>
    </row>
    <row r="178" spans="1:11" x14ac:dyDescent="0.25">
      <c r="A178" s="34">
        <v>45632</v>
      </c>
      <c r="B178" s="34">
        <v>45633</v>
      </c>
      <c r="C178" s="53"/>
      <c r="D178" s="11"/>
      <c r="E178" s="11"/>
      <c r="F178" s="11"/>
      <c r="G178" s="11"/>
      <c r="H178" s="11"/>
      <c r="I178" s="11"/>
      <c r="J178" s="11"/>
      <c r="K178" s="12"/>
    </row>
    <row r="179" spans="1:11" x14ac:dyDescent="0.25">
      <c r="A179" s="34">
        <v>45634</v>
      </c>
      <c r="B179" s="34">
        <v>45635</v>
      </c>
      <c r="C179" s="53"/>
      <c r="D179" s="11"/>
      <c r="E179" s="11"/>
      <c r="F179" s="11"/>
      <c r="G179" s="11"/>
      <c r="H179" s="11"/>
      <c r="I179" s="11"/>
      <c r="J179" s="11"/>
      <c r="K179" s="12"/>
    </row>
    <row r="180" spans="1:11" x14ac:dyDescent="0.25">
      <c r="A180" s="34">
        <v>45636</v>
      </c>
      <c r="B180" s="34">
        <v>45637</v>
      </c>
      <c r="C180" s="53"/>
      <c r="D180" s="11"/>
      <c r="E180" s="11"/>
      <c r="F180" s="11"/>
      <c r="G180" s="11"/>
      <c r="H180" s="11"/>
      <c r="I180" s="11"/>
      <c r="J180" s="11"/>
      <c r="K180" s="12"/>
    </row>
    <row r="181" spans="1:11" x14ac:dyDescent="0.25">
      <c r="A181" s="34">
        <v>45638</v>
      </c>
      <c r="B181" s="34">
        <v>45639</v>
      </c>
      <c r="C181" s="53"/>
      <c r="D181" s="11"/>
      <c r="E181" s="11"/>
      <c r="F181" s="11"/>
      <c r="G181" s="11"/>
      <c r="H181" s="11"/>
      <c r="I181" s="11"/>
      <c r="J181" s="11"/>
      <c r="K181" s="12"/>
    </row>
    <row r="182" spans="1:11" x14ac:dyDescent="0.25">
      <c r="A182" s="34">
        <v>45640</v>
      </c>
      <c r="B182" s="34">
        <v>45641</v>
      </c>
      <c r="C182" s="53"/>
      <c r="D182" s="11"/>
      <c r="E182" s="11"/>
      <c r="F182" s="11"/>
      <c r="G182" s="11"/>
      <c r="H182" s="11"/>
      <c r="I182" s="11"/>
      <c r="J182" s="11"/>
      <c r="K182" s="12"/>
    </row>
    <row r="183" spans="1:11" x14ac:dyDescent="0.25">
      <c r="A183" s="34">
        <v>45642</v>
      </c>
      <c r="B183" s="34">
        <v>45643</v>
      </c>
      <c r="C183" s="53"/>
      <c r="D183" s="11"/>
      <c r="E183" s="11"/>
      <c r="F183" s="11"/>
      <c r="G183" s="11"/>
      <c r="H183" s="11"/>
      <c r="I183" s="11"/>
      <c r="J183" s="11"/>
      <c r="K183" s="12"/>
    </row>
    <row r="184" spans="1:11" x14ac:dyDescent="0.25">
      <c r="A184" s="34">
        <v>45644</v>
      </c>
      <c r="B184" s="34">
        <v>45645</v>
      </c>
      <c r="C184" s="53"/>
      <c r="D184" s="11"/>
      <c r="E184" s="11"/>
      <c r="F184" s="11"/>
      <c r="G184" s="11"/>
      <c r="H184" s="11"/>
      <c r="I184" s="11"/>
      <c r="J184" s="11"/>
      <c r="K184" s="12"/>
    </row>
    <row r="185" spans="1:11" x14ac:dyDescent="0.25">
      <c r="A185" s="34">
        <v>45646</v>
      </c>
      <c r="B185" s="34">
        <v>45647</v>
      </c>
      <c r="C185" s="53"/>
      <c r="D185" s="11"/>
      <c r="E185" s="11"/>
      <c r="F185" s="11"/>
      <c r="G185" s="11"/>
      <c r="H185" s="11"/>
      <c r="I185" s="11"/>
      <c r="J185" s="11"/>
      <c r="K185" s="12"/>
    </row>
    <row r="186" spans="1:11" x14ac:dyDescent="0.25">
      <c r="A186" s="34">
        <v>45648</v>
      </c>
      <c r="B186" s="34">
        <v>45649</v>
      </c>
      <c r="C186" s="53"/>
      <c r="D186" s="11"/>
      <c r="E186" s="11"/>
      <c r="F186" s="11"/>
      <c r="G186" s="11"/>
      <c r="H186" s="11"/>
      <c r="I186" s="11"/>
      <c r="J186" s="11"/>
      <c r="K186" s="12"/>
    </row>
    <row r="187" spans="1:11" x14ac:dyDescent="0.25">
      <c r="A187" s="34">
        <v>45650</v>
      </c>
      <c r="B187" s="34">
        <v>45651</v>
      </c>
      <c r="C187" s="53"/>
      <c r="D187" s="11"/>
      <c r="E187" s="11"/>
      <c r="F187" s="11"/>
      <c r="G187" s="11"/>
      <c r="H187" s="11"/>
      <c r="I187" s="11"/>
      <c r="J187" s="11"/>
      <c r="K187" s="12"/>
    </row>
    <row r="188" spans="1:11" x14ac:dyDescent="0.25">
      <c r="A188" s="34">
        <v>45652</v>
      </c>
      <c r="B188" s="34">
        <v>45653</v>
      </c>
      <c r="C188" s="53"/>
      <c r="D188" s="11"/>
      <c r="E188" s="11"/>
      <c r="F188" s="11"/>
      <c r="G188" s="11"/>
      <c r="H188" s="11"/>
      <c r="I188" s="11"/>
      <c r="J188" s="11"/>
      <c r="K188" s="12"/>
    </row>
    <row r="189" spans="1:11" x14ac:dyDescent="0.25">
      <c r="A189" s="34">
        <v>45654</v>
      </c>
      <c r="B189" s="34">
        <v>45655</v>
      </c>
      <c r="C189" s="53"/>
      <c r="D189" s="11"/>
      <c r="E189" s="11"/>
      <c r="F189" s="11"/>
      <c r="G189" s="11"/>
      <c r="H189" s="11"/>
      <c r="I189" s="11"/>
      <c r="J189" s="11"/>
      <c r="K189" s="12"/>
    </row>
    <row r="190" spans="1:11" x14ac:dyDescent="0.25">
      <c r="A190" s="34">
        <v>45656</v>
      </c>
      <c r="B190" s="34">
        <v>45657</v>
      </c>
      <c r="C190" s="53"/>
      <c r="D190" s="11"/>
      <c r="E190" s="11"/>
      <c r="F190" s="11"/>
      <c r="G190" s="11"/>
      <c r="H190" s="11"/>
      <c r="I190" s="11"/>
      <c r="J190" s="11"/>
      <c r="K190" s="12"/>
    </row>
    <row r="191" spans="1:11" ht="13.8" thickBot="1" x14ac:dyDescent="0.3">
      <c r="A191" s="38"/>
      <c r="B191" s="38"/>
      <c r="C191" s="58"/>
      <c r="D191" s="40"/>
      <c r="E191" s="40"/>
      <c r="F191" s="40"/>
      <c r="G191" s="40"/>
      <c r="H191" s="40"/>
      <c r="I191" s="40"/>
      <c r="J191" s="40"/>
      <c r="K191" s="41"/>
    </row>
    <row r="192" spans="1:11" ht="13.8" thickBot="1" x14ac:dyDescent="0.3">
      <c r="A192" s="1"/>
      <c r="B192" s="1"/>
      <c r="C192" s="44"/>
      <c r="D192" s="44"/>
      <c r="E192" s="44"/>
      <c r="F192" s="44"/>
      <c r="G192" s="44"/>
      <c r="H192" s="44"/>
      <c r="I192" s="44"/>
      <c r="J192" s="44"/>
      <c r="K192" s="44"/>
    </row>
    <row r="193" spans="1:11" ht="13.8" thickBot="1" x14ac:dyDescent="0.3">
      <c r="A193" s="1"/>
      <c r="B193" s="1"/>
      <c r="C193" s="80" t="s">
        <v>2</v>
      </c>
      <c r="D193" s="81"/>
      <c r="E193" s="81"/>
      <c r="F193" s="81"/>
      <c r="G193" s="81"/>
      <c r="H193" s="81"/>
      <c r="I193" s="81"/>
      <c r="J193" s="81"/>
      <c r="K193" s="82"/>
    </row>
    <row r="194" spans="1:11" ht="13.8" thickBot="1" x14ac:dyDescent="0.3">
      <c r="A194" s="60"/>
      <c r="B194" s="2">
        <v>2024</v>
      </c>
      <c r="C194" s="3" t="s">
        <v>4</v>
      </c>
      <c r="D194" s="4" t="s">
        <v>5</v>
      </c>
      <c r="E194" s="3" t="s">
        <v>6</v>
      </c>
      <c r="F194" s="3" t="s">
        <v>7</v>
      </c>
      <c r="G194" s="3" t="s">
        <v>8</v>
      </c>
      <c r="H194" s="3" t="s">
        <v>9</v>
      </c>
      <c r="I194" s="3" t="s">
        <v>10</v>
      </c>
      <c r="J194" s="3" t="s">
        <v>11</v>
      </c>
      <c r="K194" s="3" t="s">
        <v>12</v>
      </c>
    </row>
    <row r="195" spans="1:11" x14ac:dyDescent="0.25">
      <c r="A195" s="61"/>
      <c r="B195" s="5" t="s">
        <v>14</v>
      </c>
      <c r="C195" s="45">
        <f>IF(C8="","",AVERAGE(C8:C190))</f>
        <v>0.32416666666666671</v>
      </c>
      <c r="D195" s="23">
        <f t="shared" ref="D195:K195" si="0">IF(D8="","",AVERAGE(D8:D190))</f>
        <v>6.9166666666666571E-2</v>
      </c>
      <c r="E195" s="23">
        <f t="shared" si="0"/>
        <v>1.6774999999999998</v>
      </c>
      <c r="F195" s="7">
        <f t="shared" si="0"/>
        <v>5.1941176470588255</v>
      </c>
      <c r="G195" s="7">
        <f>IF(G8="","",AVERAGE(G8:G190))</f>
        <v>4.628333333333333</v>
      </c>
      <c r="H195" s="23">
        <f t="shared" si="0"/>
        <v>0.92583333333333317</v>
      </c>
      <c r="I195" s="7">
        <f t="shared" si="0"/>
        <v>3.05</v>
      </c>
      <c r="J195" s="23">
        <f t="shared" si="0"/>
        <v>0.37666666666666682</v>
      </c>
      <c r="K195" s="8">
        <f t="shared" si="0"/>
        <v>14.544166666666664</v>
      </c>
    </row>
    <row r="196" spans="1:11" x14ac:dyDescent="0.25">
      <c r="A196" s="61"/>
      <c r="B196" s="9" t="s">
        <v>15</v>
      </c>
      <c r="C196" s="10">
        <f>IF(C8="","",MIN(C8:C190))</f>
        <v>0.1</v>
      </c>
      <c r="D196" s="11">
        <f t="shared" ref="D196:K196" si="1">IF(D8="","",MIN(D8:D190))</f>
        <v>0</v>
      </c>
      <c r="E196" s="11">
        <f t="shared" si="1"/>
        <v>0.1</v>
      </c>
      <c r="F196" s="11">
        <f t="shared" si="1"/>
        <v>1</v>
      </c>
      <c r="G196" s="11">
        <f t="shared" si="1"/>
        <v>1</v>
      </c>
      <c r="H196" s="11">
        <f t="shared" si="1"/>
        <v>0.1</v>
      </c>
      <c r="I196" s="11">
        <f t="shared" si="1"/>
        <v>0.2</v>
      </c>
      <c r="J196" s="11">
        <f t="shared" si="1"/>
        <v>0</v>
      </c>
      <c r="K196" s="12">
        <f t="shared" si="1"/>
        <v>3.5</v>
      </c>
    </row>
    <row r="197" spans="1:11" x14ac:dyDescent="0.25">
      <c r="A197" s="61"/>
      <c r="B197" s="9" t="s">
        <v>16</v>
      </c>
      <c r="C197" s="25">
        <f>IF(C8="","",MAX(C8:C190))</f>
        <v>1.4</v>
      </c>
      <c r="D197" s="24">
        <f t="shared" ref="D197:K197" si="2">IF(D8="","",MAX(D8:D190))</f>
        <v>0.6</v>
      </c>
      <c r="E197" s="24">
        <f t="shared" si="2"/>
        <v>7.1</v>
      </c>
      <c r="F197" s="14">
        <f t="shared" si="2"/>
        <v>27</v>
      </c>
      <c r="G197" s="14">
        <f t="shared" si="2"/>
        <v>13</v>
      </c>
      <c r="H197" s="24">
        <f t="shared" si="2"/>
        <v>4.2</v>
      </c>
      <c r="I197" s="14">
        <f t="shared" si="2"/>
        <v>42</v>
      </c>
      <c r="J197" s="24">
        <f t="shared" si="2"/>
        <v>1.9</v>
      </c>
      <c r="K197" s="15">
        <f t="shared" si="2"/>
        <v>67</v>
      </c>
    </row>
    <row r="198" spans="1:11" ht="13.8" thickBot="1" x14ac:dyDescent="0.3">
      <c r="A198" s="61"/>
      <c r="B198" s="16" t="s">
        <v>17</v>
      </c>
      <c r="C198" s="17">
        <f>IF(C8="","",COUNT(C8:C190))</f>
        <v>120</v>
      </c>
      <c r="D198" s="18">
        <f t="shared" ref="D198:K198" si="3">IF(D8="","",COUNT(D8:D190))</f>
        <v>120</v>
      </c>
      <c r="E198" s="18">
        <f t="shared" si="3"/>
        <v>120</v>
      </c>
      <c r="F198" s="18">
        <f t="shared" si="3"/>
        <v>119</v>
      </c>
      <c r="G198" s="18">
        <f t="shared" si="3"/>
        <v>120</v>
      </c>
      <c r="H198" s="18">
        <f t="shared" si="3"/>
        <v>120</v>
      </c>
      <c r="I198" s="18">
        <f t="shared" si="3"/>
        <v>120</v>
      </c>
      <c r="J198" s="18">
        <f t="shared" si="3"/>
        <v>120</v>
      </c>
      <c r="K198" s="19">
        <f t="shared" si="3"/>
        <v>120</v>
      </c>
    </row>
    <row r="199" spans="1:11" ht="13.8" thickBot="1" x14ac:dyDescent="0.3">
      <c r="A199" s="61"/>
      <c r="B199" s="20"/>
      <c r="C199" s="21"/>
      <c r="D199" s="21"/>
      <c r="E199" s="21"/>
      <c r="F199" s="21"/>
      <c r="G199" s="21"/>
      <c r="H199" s="21"/>
      <c r="I199" s="21"/>
      <c r="J199" s="21"/>
      <c r="K199" s="22"/>
    </row>
    <row r="200" spans="1:11" x14ac:dyDescent="0.25">
      <c r="A200" s="61"/>
      <c r="B200" s="5" t="s">
        <v>18</v>
      </c>
      <c r="C200" s="45">
        <f t="shared" ref="C200" si="4">IF(C8="","",AVERAGE(C8:C23))</f>
        <v>0.50624999999999987</v>
      </c>
      <c r="D200" s="23">
        <f t="shared" ref="D200:K200" si="5">IF(D8="","",AVERAGE(D8:D23))</f>
        <v>0.15625</v>
      </c>
      <c r="E200" s="23">
        <f t="shared" si="5"/>
        <v>1.90625</v>
      </c>
      <c r="F200" s="23">
        <f t="shared" si="5"/>
        <v>5.9375</v>
      </c>
      <c r="G200" s="23">
        <f t="shared" si="5"/>
        <v>5.0250000000000004</v>
      </c>
      <c r="H200" s="23">
        <f t="shared" si="5"/>
        <v>0.76874999999999993</v>
      </c>
      <c r="I200" s="23">
        <f t="shared" si="5"/>
        <v>5.4624999999999986</v>
      </c>
      <c r="J200" s="23">
        <f t="shared" si="5"/>
        <v>0.56874999999999998</v>
      </c>
      <c r="K200" s="8">
        <f t="shared" si="5"/>
        <v>26.043749999999999</v>
      </c>
    </row>
    <row r="201" spans="1:11" x14ac:dyDescent="0.25">
      <c r="A201" s="61"/>
      <c r="B201" s="9" t="s">
        <v>19</v>
      </c>
      <c r="C201" s="25">
        <f>IF(C24="","",AVERAGE(C24:C37))</f>
        <v>0.25</v>
      </c>
      <c r="D201" s="24">
        <f t="shared" ref="D201:K201" si="6">IF(D24="","",AVERAGE(D24:D37))</f>
        <v>7.1428571428571425E-2</v>
      </c>
      <c r="E201" s="24">
        <f t="shared" si="6"/>
        <v>1.3642857142857141</v>
      </c>
      <c r="F201" s="24">
        <f t="shared" si="6"/>
        <v>3.6714285714285717</v>
      </c>
      <c r="G201" s="24">
        <f t="shared" si="6"/>
        <v>4.0857142857142854</v>
      </c>
      <c r="H201" s="24">
        <f t="shared" si="6"/>
        <v>0.73571428571428565</v>
      </c>
      <c r="I201" s="24">
        <f t="shared" si="6"/>
        <v>2.3214285714285707</v>
      </c>
      <c r="J201" s="24">
        <f t="shared" si="6"/>
        <v>0.34285714285714286</v>
      </c>
      <c r="K201" s="15">
        <f t="shared" si="6"/>
        <v>12.421428571428573</v>
      </c>
    </row>
    <row r="202" spans="1:11" x14ac:dyDescent="0.25">
      <c r="A202" s="61"/>
      <c r="B202" s="9" t="s">
        <v>20</v>
      </c>
      <c r="C202" s="25">
        <f>IF(C38="","",AVERAGE(C38:C53))</f>
        <v>0.34375</v>
      </c>
      <c r="D202" s="24">
        <f t="shared" ref="D202:K202" si="7">IF(D38="","",AVERAGE(D38:D53))</f>
        <v>8.1250000000000003E-2</v>
      </c>
      <c r="E202" s="24">
        <f t="shared" si="7"/>
        <v>1.8624999999999998</v>
      </c>
      <c r="F202" s="24">
        <f t="shared" si="7"/>
        <v>6.1000000000000014</v>
      </c>
      <c r="G202" s="24">
        <f t="shared" si="7"/>
        <v>4.75</v>
      </c>
      <c r="H202" s="24">
        <f t="shared" si="7"/>
        <v>0.97499999999999987</v>
      </c>
      <c r="I202" s="24">
        <f t="shared" si="7"/>
        <v>3.03125</v>
      </c>
      <c r="J202" s="24">
        <f t="shared" si="7"/>
        <v>0.38124999999999998</v>
      </c>
      <c r="K202" s="15">
        <f t="shared" si="7"/>
        <v>14.300000000000002</v>
      </c>
    </row>
    <row r="203" spans="1:11" x14ac:dyDescent="0.25">
      <c r="A203" s="61"/>
      <c r="B203" s="9" t="s">
        <v>21</v>
      </c>
      <c r="C203" s="25">
        <f>IF(C54="","",AVERAGE(C54:C68))</f>
        <v>0.20000000000000004</v>
      </c>
      <c r="D203" s="24">
        <f t="shared" ref="D203:K203" si="8">IF(D54="","",AVERAGE(D54:D68))</f>
        <v>4.6666666666666662E-2</v>
      </c>
      <c r="E203" s="24">
        <f t="shared" si="8"/>
        <v>1.0533333333333332</v>
      </c>
      <c r="F203" s="24">
        <f t="shared" si="8"/>
        <v>5.4333333333333345</v>
      </c>
      <c r="G203" s="24">
        <f t="shared" si="8"/>
        <v>3.7600000000000002</v>
      </c>
      <c r="H203" s="24">
        <f t="shared" si="8"/>
        <v>0.7</v>
      </c>
      <c r="I203" s="24">
        <f t="shared" si="8"/>
        <v>1.9133333333333331</v>
      </c>
      <c r="J203" s="24">
        <f t="shared" si="8"/>
        <v>0.22666666666666666</v>
      </c>
      <c r="K203" s="15">
        <f t="shared" si="8"/>
        <v>11.4</v>
      </c>
    </row>
    <row r="204" spans="1:11" x14ac:dyDescent="0.25">
      <c r="A204" s="61"/>
      <c r="B204" s="9" t="s">
        <v>22</v>
      </c>
      <c r="C204" s="25">
        <f>IF(C69="","",AVERAGE(C69:C83))</f>
        <v>0.29999999999999993</v>
      </c>
      <c r="D204" s="24">
        <f t="shared" ref="D204:K204" si="9">IF(D69="","",AVERAGE(D69:D83))</f>
        <v>5.333333333333333E-2</v>
      </c>
      <c r="E204" s="24">
        <f t="shared" si="9"/>
        <v>1.9266666666666667</v>
      </c>
      <c r="F204" s="24">
        <f t="shared" si="9"/>
        <v>4.8333333333333339</v>
      </c>
      <c r="G204" s="24">
        <f t="shared" si="9"/>
        <v>4.7666666666666675</v>
      </c>
      <c r="H204" s="24">
        <f t="shared" si="9"/>
        <v>1.2600000000000002</v>
      </c>
      <c r="I204" s="24">
        <f t="shared" si="9"/>
        <v>2.4066666666666663</v>
      </c>
      <c r="J204" s="24">
        <f t="shared" si="9"/>
        <v>0.27333333333333332</v>
      </c>
      <c r="K204" s="15">
        <f t="shared" si="9"/>
        <v>13.633333333333333</v>
      </c>
    </row>
    <row r="205" spans="1:11" x14ac:dyDescent="0.25">
      <c r="A205" s="61"/>
      <c r="B205" s="9" t="s">
        <v>23</v>
      </c>
      <c r="C205" s="25">
        <f>IF(C84="","",AVERAGE(C84:C98))</f>
        <v>0.33076923076923076</v>
      </c>
      <c r="D205" s="24">
        <f t="shared" ref="D205:K205" si="10">IF(D84="","",AVERAGE(D84:D98))</f>
        <v>5.3846153846153849E-2</v>
      </c>
      <c r="E205" s="24">
        <f t="shared" si="10"/>
        <v>1.6846153846153848</v>
      </c>
      <c r="F205" s="24">
        <f t="shared" si="10"/>
        <v>4.8538461538461544</v>
      </c>
      <c r="G205" s="24">
        <f t="shared" si="10"/>
        <v>5.5230769230769239</v>
      </c>
      <c r="H205" s="24">
        <f t="shared" si="10"/>
        <v>1.2153846153846155</v>
      </c>
      <c r="I205" s="24">
        <f t="shared" si="10"/>
        <v>2.4769230769230766</v>
      </c>
      <c r="J205" s="24">
        <f t="shared" si="10"/>
        <v>0.35384615384615387</v>
      </c>
      <c r="K205" s="15">
        <f t="shared" si="10"/>
        <v>13.476923076923079</v>
      </c>
    </row>
    <row r="206" spans="1:11" x14ac:dyDescent="0.25">
      <c r="A206" s="61"/>
      <c r="B206" s="9" t="s">
        <v>24</v>
      </c>
      <c r="C206" s="25">
        <f>IF(C99="","",AVERAGE(C99:C114))</f>
        <v>0.28125</v>
      </c>
      <c r="D206" s="24">
        <f t="shared" ref="D206:K206" si="11">IF(D99="","",AVERAGE(D99:D114))</f>
        <v>3.7499999999999999E-2</v>
      </c>
      <c r="E206" s="24">
        <f t="shared" si="11"/>
        <v>1.7625000000000002</v>
      </c>
      <c r="F206" s="24">
        <f t="shared" si="11"/>
        <v>5.6062500000000002</v>
      </c>
      <c r="G206" s="24">
        <f t="shared" si="11"/>
        <v>4.4874999999999998</v>
      </c>
      <c r="H206" s="24">
        <f t="shared" si="11"/>
        <v>0.89999999999999991</v>
      </c>
      <c r="I206" s="24">
        <f t="shared" si="11"/>
        <v>2.0812500000000003</v>
      </c>
      <c r="J206" s="24">
        <f t="shared" si="11"/>
        <v>0.38749999999999996</v>
      </c>
      <c r="K206" s="15">
        <f t="shared" si="11"/>
        <v>12.775</v>
      </c>
    </row>
    <row r="207" spans="1:11" x14ac:dyDescent="0.25">
      <c r="A207" s="61"/>
      <c r="B207" s="9" t="s">
        <v>25</v>
      </c>
      <c r="C207" s="25">
        <f>IF(C115="","",AVERAGE(C115:C129))</f>
        <v>0.36666666666666664</v>
      </c>
      <c r="D207" s="24">
        <f t="shared" ref="D207:K207" si="12">IF(D115="","",AVERAGE(D115:D129))</f>
        <v>4.6666666666666662E-2</v>
      </c>
      <c r="E207" s="24">
        <f t="shared" si="12"/>
        <v>1.8066666666666664</v>
      </c>
      <c r="F207" s="24">
        <f t="shared" si="12"/>
        <v>4.8071428571428569</v>
      </c>
      <c r="G207" s="24">
        <f t="shared" si="12"/>
        <v>4.6866666666666665</v>
      </c>
      <c r="H207" s="24">
        <f t="shared" si="12"/>
        <v>0.8866666666666666</v>
      </c>
      <c r="I207" s="24">
        <f t="shared" si="12"/>
        <v>4.4866666666666664</v>
      </c>
      <c r="J207" s="24">
        <f t="shared" si="12"/>
        <v>0.45999999999999996</v>
      </c>
      <c r="K207" s="15">
        <f t="shared" si="12"/>
        <v>11.386666666666667</v>
      </c>
    </row>
    <row r="208" spans="1:11" x14ac:dyDescent="0.25">
      <c r="A208" s="61"/>
      <c r="B208" s="9" t="s">
        <v>26</v>
      </c>
      <c r="C208" s="25" t="str">
        <f>IF(C130="","",AVERAGE(C130:C144))</f>
        <v/>
      </c>
      <c r="D208" s="24" t="str">
        <f t="shared" ref="D208:K208" si="13">IF(D130="","",AVERAGE(D130:D144))</f>
        <v/>
      </c>
      <c r="E208" s="24" t="str">
        <f t="shared" si="13"/>
        <v/>
      </c>
      <c r="F208" s="14" t="str">
        <f t="shared" si="13"/>
        <v/>
      </c>
      <c r="G208" s="24" t="str">
        <f t="shared" si="13"/>
        <v/>
      </c>
      <c r="H208" s="24" t="str">
        <f t="shared" si="13"/>
        <v/>
      </c>
      <c r="I208" s="24" t="str">
        <f t="shared" si="13"/>
        <v/>
      </c>
      <c r="J208" s="14" t="str">
        <f t="shared" si="13"/>
        <v/>
      </c>
      <c r="K208" s="15" t="str">
        <f t="shared" si="13"/>
        <v/>
      </c>
    </row>
    <row r="209" spans="1:11" x14ac:dyDescent="0.25">
      <c r="A209" s="61"/>
      <c r="B209" s="9" t="s">
        <v>27</v>
      </c>
      <c r="C209" s="25" t="str">
        <f>IF(C145="","",AVERAGE(C145:C160))</f>
        <v/>
      </c>
      <c r="D209" s="24" t="str">
        <f t="shared" ref="D209:K209" si="14">IF(D145="","",AVERAGE(D145:D160))</f>
        <v/>
      </c>
      <c r="E209" s="24" t="str">
        <f t="shared" si="14"/>
        <v/>
      </c>
      <c r="F209" s="24" t="str">
        <f t="shared" si="14"/>
        <v/>
      </c>
      <c r="G209" s="24" t="str">
        <f t="shared" si="14"/>
        <v/>
      </c>
      <c r="H209" s="24" t="str">
        <f t="shared" si="14"/>
        <v/>
      </c>
      <c r="I209" s="24" t="str">
        <f t="shared" si="14"/>
        <v/>
      </c>
      <c r="J209" s="14" t="str">
        <f>IF(J160="","",AVERAGE(J145:J160))</f>
        <v/>
      </c>
      <c r="K209" s="15" t="str">
        <f t="shared" si="14"/>
        <v/>
      </c>
    </row>
    <row r="210" spans="1:11" x14ac:dyDescent="0.25">
      <c r="A210" s="61"/>
      <c r="B210" s="9" t="s">
        <v>28</v>
      </c>
      <c r="C210" s="25" t="str">
        <f>IF(C161="","",AVERAGE(C161:C175))</f>
        <v/>
      </c>
      <c r="D210" s="24" t="str">
        <f t="shared" ref="D210:K210" si="15">IF(D161="","",AVERAGE(D161:D175))</f>
        <v/>
      </c>
      <c r="E210" s="24" t="str">
        <f t="shared" si="15"/>
        <v/>
      </c>
      <c r="F210" s="24" t="str">
        <f t="shared" si="15"/>
        <v/>
      </c>
      <c r="G210" s="24" t="str">
        <f t="shared" si="15"/>
        <v/>
      </c>
      <c r="H210" s="24" t="str">
        <f t="shared" si="15"/>
        <v/>
      </c>
      <c r="I210" s="24" t="str">
        <f t="shared" si="15"/>
        <v/>
      </c>
      <c r="J210" s="14" t="str">
        <f t="shared" si="15"/>
        <v/>
      </c>
      <c r="K210" s="15" t="str">
        <f t="shared" si="15"/>
        <v/>
      </c>
    </row>
    <row r="211" spans="1:11" ht="13.8" thickBot="1" x14ac:dyDescent="0.3">
      <c r="A211" s="61"/>
      <c r="B211" s="16" t="s">
        <v>29</v>
      </c>
      <c r="C211" s="30" t="str">
        <f>IF(C176="","",AVERAGE(C176:C190))</f>
        <v/>
      </c>
      <c r="D211" s="26" t="str">
        <f t="shared" ref="D211:K211" si="16">IF(D176="","",AVERAGE(D176:D190))</f>
        <v/>
      </c>
      <c r="E211" s="26" t="str">
        <f t="shared" si="16"/>
        <v/>
      </c>
      <c r="F211" s="26" t="str">
        <f t="shared" si="16"/>
        <v/>
      </c>
      <c r="G211" s="26" t="str">
        <f t="shared" si="16"/>
        <v/>
      </c>
      <c r="H211" s="26" t="str">
        <f t="shared" si="16"/>
        <v/>
      </c>
      <c r="I211" s="26" t="str">
        <f t="shared" si="16"/>
        <v/>
      </c>
      <c r="J211" s="18" t="str">
        <f t="shared" si="16"/>
        <v/>
      </c>
      <c r="K211" s="19" t="str">
        <f t="shared" si="16"/>
        <v/>
      </c>
    </row>
    <row r="212" spans="1:11" ht="13.8" thickBot="1" x14ac:dyDescent="0.3">
      <c r="A212" s="61"/>
      <c r="B212" s="20"/>
      <c r="C212" s="27"/>
      <c r="D212" s="27"/>
      <c r="E212" s="27"/>
      <c r="F212" s="28"/>
      <c r="G212" s="28"/>
      <c r="H212" s="27"/>
      <c r="I212" s="27"/>
      <c r="J212" s="27"/>
      <c r="K212" s="29"/>
    </row>
    <row r="213" spans="1:11" x14ac:dyDescent="0.25">
      <c r="A213" s="61"/>
      <c r="B213" s="5" t="s">
        <v>30</v>
      </c>
      <c r="C213" s="45">
        <f>IF(C23="","",AVERAGE(C8:C23))</f>
        <v>0.50624999999999987</v>
      </c>
      <c r="D213" s="23">
        <f t="shared" ref="D213:K213" si="17">IF(D23="","",AVERAGE(D8:D23))</f>
        <v>0.15625</v>
      </c>
      <c r="E213" s="23">
        <f t="shared" si="17"/>
        <v>1.90625</v>
      </c>
      <c r="F213" s="23">
        <f t="shared" si="17"/>
        <v>5.9375</v>
      </c>
      <c r="G213" s="23">
        <f t="shared" si="17"/>
        <v>5.0250000000000004</v>
      </c>
      <c r="H213" s="23">
        <f t="shared" si="17"/>
        <v>0.76874999999999993</v>
      </c>
      <c r="I213" s="23">
        <f t="shared" si="17"/>
        <v>5.4624999999999986</v>
      </c>
      <c r="J213" s="23">
        <f t="shared" si="17"/>
        <v>0.56874999999999998</v>
      </c>
      <c r="K213" s="8">
        <f t="shared" si="17"/>
        <v>26.043749999999999</v>
      </c>
    </row>
    <row r="214" spans="1:11" x14ac:dyDescent="0.25">
      <c r="A214" s="61"/>
      <c r="B214" s="9" t="s">
        <v>31</v>
      </c>
      <c r="C214" s="25">
        <f>IF(C37="","",AVERAGE(C8:C37))</f>
        <v>0.3866666666666666</v>
      </c>
      <c r="D214" s="24">
        <f t="shared" ref="D214:K214" si="18">IF(D37="","",AVERAGE(D8:D37))</f>
        <v>0.1166666666666667</v>
      </c>
      <c r="E214" s="24">
        <f t="shared" si="18"/>
        <v>1.6533333333333329</v>
      </c>
      <c r="F214" s="24">
        <f t="shared" si="18"/>
        <v>4.88</v>
      </c>
      <c r="G214" s="24">
        <f t="shared" si="18"/>
        <v>4.5866666666666669</v>
      </c>
      <c r="H214" s="24">
        <f t="shared" si="18"/>
        <v>0.75333333333333352</v>
      </c>
      <c r="I214" s="24">
        <f t="shared" si="18"/>
        <v>3.9966666666666666</v>
      </c>
      <c r="J214" s="24">
        <f t="shared" si="18"/>
        <v>0.46333333333333326</v>
      </c>
      <c r="K214" s="15">
        <f t="shared" si="18"/>
        <v>19.686666666666667</v>
      </c>
    </row>
    <row r="215" spans="1:11" x14ac:dyDescent="0.25">
      <c r="A215" s="61"/>
      <c r="B215" s="9" t="s">
        <v>32</v>
      </c>
      <c r="C215" s="25">
        <f>IF(C52="","",AVERAGE(C8:C53))</f>
        <v>0.37173913043478257</v>
      </c>
      <c r="D215" s="24">
        <f t="shared" ref="D215:K215" si="19">IF(D52="","",AVERAGE(D8:D53))</f>
        <v>0.10434782608695647</v>
      </c>
      <c r="E215" s="24">
        <f t="shared" si="19"/>
        <v>1.7260869565217387</v>
      </c>
      <c r="F215" s="24">
        <f t="shared" si="19"/>
        <v>5.304347826086957</v>
      </c>
      <c r="G215" s="24">
        <f t="shared" si="19"/>
        <v>4.6434782608695659</v>
      </c>
      <c r="H215" s="24">
        <f t="shared" si="19"/>
        <v>0.83043478260869608</v>
      </c>
      <c r="I215" s="24">
        <f t="shared" si="19"/>
        <v>3.6608695652173906</v>
      </c>
      <c r="J215" s="24">
        <f t="shared" si="19"/>
        <v>0.43478260869565216</v>
      </c>
      <c r="K215" s="15">
        <f t="shared" si="19"/>
        <v>17.813043478260866</v>
      </c>
    </row>
    <row r="216" spans="1:11" x14ac:dyDescent="0.25">
      <c r="A216" s="61"/>
      <c r="B216" s="9" t="s">
        <v>33</v>
      </c>
      <c r="C216" s="25">
        <f>IF(C67="","",AVERAGE(C8:C68))</f>
        <v>0.32950819672131154</v>
      </c>
      <c r="D216" s="24">
        <f t="shared" ref="D216:K216" si="20">IF(D67="","",AVERAGE(D8:D68))</f>
        <v>9.0163934426229442E-2</v>
      </c>
      <c r="E216" s="24">
        <f t="shared" si="20"/>
        <v>1.5606557377049173</v>
      </c>
      <c r="F216" s="24">
        <f t="shared" si="20"/>
        <v>5.336065573770493</v>
      </c>
      <c r="G216" s="24">
        <f t="shared" si="20"/>
        <v>4.4262295081967213</v>
      </c>
      <c r="H216" s="24">
        <f t="shared" si="20"/>
        <v>0.79836065573770532</v>
      </c>
      <c r="I216" s="24">
        <f t="shared" si="20"/>
        <v>3.2311475409836055</v>
      </c>
      <c r="J216" s="24">
        <f t="shared" si="20"/>
        <v>0.3836065573770493</v>
      </c>
      <c r="K216" s="15">
        <f t="shared" si="20"/>
        <v>16.236065573770489</v>
      </c>
    </row>
    <row r="217" spans="1:11" x14ac:dyDescent="0.25">
      <c r="A217" s="61"/>
      <c r="B217" s="9" t="s">
        <v>34</v>
      </c>
      <c r="C217" s="25">
        <f>IF(C83="","",AVERAGE(C8:C83))</f>
        <v>0.32368421052631591</v>
      </c>
      <c r="D217" s="24">
        <f t="shared" ref="D217:K217" si="21">IF(D83="","",AVERAGE(D8:D83))</f>
        <v>8.2894736842105174E-2</v>
      </c>
      <c r="E217" s="24">
        <f t="shared" si="21"/>
        <v>1.6328947368421047</v>
      </c>
      <c r="F217" s="24">
        <f t="shared" si="21"/>
        <v>5.2368421052631584</v>
      </c>
      <c r="G217" s="24">
        <f t="shared" si="21"/>
        <v>4.4934210526315788</v>
      </c>
      <c r="H217" s="24">
        <f t="shared" si="21"/>
        <v>0.88947368421052664</v>
      </c>
      <c r="I217" s="24">
        <f t="shared" si="21"/>
        <v>3.0684210526315776</v>
      </c>
      <c r="J217" s="24">
        <f t="shared" si="21"/>
        <v>0.36184210526315796</v>
      </c>
      <c r="K217" s="15">
        <f t="shared" si="21"/>
        <v>15.722368421052627</v>
      </c>
    </row>
    <row r="218" spans="1:11" x14ac:dyDescent="0.25">
      <c r="A218" s="61"/>
      <c r="B218" s="9" t="s">
        <v>35</v>
      </c>
      <c r="C218" s="25">
        <f>IF(C98="","",AVERAGE(C8:C98))</f>
        <v>0.32471910112359559</v>
      </c>
      <c r="D218" s="24">
        <f t="shared" ref="D218:K218" si="22">IF(D98="","",AVERAGE(D8:D98))</f>
        <v>7.8651685393258328E-2</v>
      </c>
      <c r="E218" s="24">
        <f t="shared" si="22"/>
        <v>1.6404494382022465</v>
      </c>
      <c r="F218" s="24">
        <f t="shared" si="22"/>
        <v>5.1808988764044956</v>
      </c>
      <c r="G218" s="24">
        <f t="shared" si="22"/>
        <v>4.6438202247191009</v>
      </c>
      <c r="H218" s="24">
        <f t="shared" si="22"/>
        <v>0.9370786516853935</v>
      </c>
      <c r="I218" s="24">
        <f t="shared" si="22"/>
        <v>2.9820224719101107</v>
      </c>
      <c r="J218" s="24">
        <f t="shared" si="22"/>
        <v>0.36067415730337088</v>
      </c>
      <c r="K218" s="15">
        <f t="shared" si="22"/>
        <v>15.394382022471907</v>
      </c>
    </row>
    <row r="219" spans="1:11" x14ac:dyDescent="0.25">
      <c r="A219" s="61"/>
      <c r="B219" s="9" t="s">
        <v>36</v>
      </c>
      <c r="C219" s="25">
        <f>IF(C113="","",AVERAGE(C8:C114))</f>
        <v>0.31809523809523815</v>
      </c>
      <c r="D219" s="24">
        <f t="shared" ref="D219:K219" si="23">IF(D113="","",AVERAGE(D8:D114))</f>
        <v>7.2380952380952282E-2</v>
      </c>
      <c r="E219" s="24">
        <f t="shared" si="23"/>
        <v>1.6590476190476187</v>
      </c>
      <c r="F219" s="24">
        <f t="shared" si="23"/>
        <v>5.2457142857142864</v>
      </c>
      <c r="G219" s="24">
        <f t="shared" si="23"/>
        <v>4.62</v>
      </c>
      <c r="H219" s="24">
        <f t="shared" si="23"/>
        <v>0.93142857142857138</v>
      </c>
      <c r="I219" s="24">
        <f t="shared" si="23"/>
        <v>2.8447619047619042</v>
      </c>
      <c r="J219" s="24">
        <f t="shared" si="23"/>
        <v>0.36476190476190495</v>
      </c>
      <c r="K219" s="15">
        <f t="shared" si="23"/>
        <v>14.995238095238093</v>
      </c>
    </row>
    <row r="220" spans="1:11" x14ac:dyDescent="0.25">
      <c r="A220" s="61"/>
      <c r="B220" s="9" t="s">
        <v>37</v>
      </c>
      <c r="C220" s="25">
        <f>IF(C129="","",AVERAGE(C8:C129))</f>
        <v>0.32416666666666671</v>
      </c>
      <c r="D220" s="24">
        <f t="shared" ref="D220:K220" si="24">IF(D129="","",AVERAGE(D8:D129))</f>
        <v>6.9166666666666571E-2</v>
      </c>
      <c r="E220" s="24">
        <f t="shared" si="24"/>
        <v>1.6774999999999998</v>
      </c>
      <c r="F220" s="24">
        <f t="shared" si="24"/>
        <v>5.1941176470588255</v>
      </c>
      <c r="G220" s="24">
        <f t="shared" si="24"/>
        <v>4.628333333333333</v>
      </c>
      <c r="H220" s="24">
        <f t="shared" si="24"/>
        <v>0.92583333333333317</v>
      </c>
      <c r="I220" s="24">
        <f t="shared" si="24"/>
        <v>3.05</v>
      </c>
      <c r="J220" s="24">
        <f>IF(J115="","",AVERAGE(J8:J129))</f>
        <v>0.37666666666666682</v>
      </c>
      <c r="K220" s="15">
        <f t="shared" si="24"/>
        <v>14.544166666666664</v>
      </c>
    </row>
    <row r="221" spans="1:11" x14ac:dyDescent="0.25">
      <c r="A221" s="61"/>
      <c r="B221" s="9" t="s">
        <v>38</v>
      </c>
      <c r="C221" s="25" t="str">
        <f>IF(C144="","",AVERAGE(C8:C144))</f>
        <v/>
      </c>
      <c r="D221" s="24" t="str">
        <f t="shared" ref="D221:K221" si="25">IF(D144="","",AVERAGE(D8:D144))</f>
        <v/>
      </c>
      <c r="E221" s="24" t="str">
        <f t="shared" si="25"/>
        <v/>
      </c>
      <c r="F221" s="24" t="str">
        <f t="shared" si="25"/>
        <v/>
      </c>
      <c r="G221" s="24" t="str">
        <f t="shared" si="25"/>
        <v/>
      </c>
      <c r="H221" s="24" t="str">
        <f t="shared" si="25"/>
        <v/>
      </c>
      <c r="I221" s="24" t="str">
        <f t="shared" si="25"/>
        <v/>
      </c>
      <c r="J221" s="14" t="str">
        <f t="shared" si="25"/>
        <v/>
      </c>
      <c r="K221" s="15" t="str">
        <f t="shared" si="25"/>
        <v/>
      </c>
    </row>
    <row r="222" spans="1:11" x14ac:dyDescent="0.25">
      <c r="A222" s="61"/>
      <c r="B222" s="9" t="s">
        <v>39</v>
      </c>
      <c r="C222" s="25" t="str">
        <f>IF(C159="","",AVERAGE(C8:C160))</f>
        <v/>
      </c>
      <c r="D222" s="24" t="str">
        <f t="shared" ref="D222:K222" si="26">IF(D159="","",AVERAGE(D8:D160))</f>
        <v/>
      </c>
      <c r="E222" s="24" t="str">
        <f t="shared" si="26"/>
        <v/>
      </c>
      <c r="F222" s="24" t="str">
        <f t="shared" si="26"/>
        <v/>
      </c>
      <c r="G222" s="24" t="str">
        <f t="shared" si="26"/>
        <v/>
      </c>
      <c r="H222" s="24" t="str">
        <f t="shared" si="26"/>
        <v/>
      </c>
      <c r="I222" s="24" t="str">
        <f t="shared" si="26"/>
        <v/>
      </c>
      <c r="J222" s="24" t="str">
        <f t="shared" si="26"/>
        <v/>
      </c>
      <c r="K222" s="15" t="str">
        <f t="shared" si="26"/>
        <v/>
      </c>
    </row>
    <row r="223" spans="1:11" x14ac:dyDescent="0.25">
      <c r="A223" s="61"/>
      <c r="B223" s="9" t="s">
        <v>40</v>
      </c>
      <c r="C223" s="25" t="str">
        <f>IF(C174="","",AVERAGE(C8:C175))</f>
        <v/>
      </c>
      <c r="D223" s="24" t="str">
        <f t="shared" ref="D223:K223" si="27">IF(D174="","",AVERAGE(D8:D175))</f>
        <v/>
      </c>
      <c r="E223" s="24" t="str">
        <f t="shared" si="27"/>
        <v/>
      </c>
      <c r="F223" s="24" t="str">
        <f t="shared" si="27"/>
        <v/>
      </c>
      <c r="G223" s="24" t="str">
        <f t="shared" si="27"/>
        <v/>
      </c>
      <c r="H223" s="24" t="str">
        <f t="shared" si="27"/>
        <v/>
      </c>
      <c r="I223" s="24" t="str">
        <f t="shared" si="27"/>
        <v/>
      </c>
      <c r="J223" s="24" t="str">
        <f t="shared" si="27"/>
        <v/>
      </c>
      <c r="K223" s="15" t="str">
        <f t="shared" si="27"/>
        <v/>
      </c>
    </row>
    <row r="224" spans="1:11" ht="13.8" thickBot="1" x14ac:dyDescent="0.3">
      <c r="A224" s="61"/>
      <c r="B224" s="16" t="s">
        <v>41</v>
      </c>
      <c r="C224" s="30" t="str">
        <f>IF(C190="","",AVERAGE(C8:C190))</f>
        <v/>
      </c>
      <c r="D224" s="26" t="str">
        <f t="shared" ref="D224:K224" si="28">IF(D190="","",AVERAGE(D8:D190))</f>
        <v/>
      </c>
      <c r="E224" s="26" t="str">
        <f t="shared" si="28"/>
        <v/>
      </c>
      <c r="F224" s="26" t="str">
        <f t="shared" si="28"/>
        <v/>
      </c>
      <c r="G224" s="26" t="str">
        <f t="shared" si="28"/>
        <v/>
      </c>
      <c r="H224" s="26" t="str">
        <f t="shared" si="28"/>
        <v/>
      </c>
      <c r="I224" s="26" t="str">
        <f t="shared" si="28"/>
        <v/>
      </c>
      <c r="J224" s="18" t="str">
        <f t="shared" si="28"/>
        <v/>
      </c>
      <c r="K224" s="19" t="str">
        <f t="shared" si="28"/>
        <v/>
      </c>
    </row>
  </sheetData>
  <mergeCells count="4">
    <mergeCell ref="C6:K6"/>
    <mergeCell ref="C193:K193"/>
    <mergeCell ref="A3:J3"/>
    <mergeCell ref="A4:J4"/>
  </mergeCells>
  <conditionalFormatting sqref="C8:C191 C195:C197 C200:C211 C213:C224">
    <cfRule type="cellIs" dxfId="35" priority="1" operator="lessThanOrEqual">
      <formula>0</formula>
    </cfRule>
  </conditionalFormatting>
  <conditionalFormatting sqref="J8:J191 J195:J197 J200:J211 J213:J224">
    <cfRule type="cellIs" dxfId="34" priority="8" operator="lessThanOrEqual">
      <formula>0.1</formula>
    </cfRule>
  </conditionalFormatting>
  <conditionalFormatting sqref="D8:D191 D195:D197 D200:D211 D213:D224">
    <cfRule type="cellIs" dxfId="33" priority="2" operator="lessThanOrEqual">
      <formula>0</formula>
    </cfRule>
  </conditionalFormatting>
  <conditionalFormatting sqref="I8:I191 I195:I197 I200:I211 I213:I224">
    <cfRule type="cellIs" dxfId="32" priority="7" operator="lessThanOrEqual">
      <formula>0.3</formula>
    </cfRule>
  </conditionalFormatting>
  <conditionalFormatting sqref="H8:H191 H195:H197 H200:H211 H213:H224">
    <cfRule type="cellIs" dxfId="31" priority="6" operator="lessThanOrEqual">
      <formula>0.5</formula>
    </cfRule>
  </conditionalFormatting>
  <conditionalFormatting sqref="G8:G191 G195:G197 G200:G211 G213:G224">
    <cfRule type="cellIs" dxfId="30" priority="5" operator="lessThanOrEqual">
      <formula>0.4</formula>
    </cfRule>
  </conditionalFormatting>
  <conditionalFormatting sqref="F8:F191 F195:F197 F200:F211 F213:F224">
    <cfRule type="cellIs" dxfId="29" priority="4" operator="lessThanOrEqual">
      <formula>1.5</formula>
    </cfRule>
  </conditionalFormatting>
  <conditionalFormatting sqref="E8:E191 E195:E197 E200:E211 E213:E224">
    <cfRule type="cellIs" dxfId="28" priority="3" operator="lessThanOrEqual">
      <formula>1.3</formula>
    </cfRule>
  </conditionalFormatting>
  <conditionalFormatting sqref="K8:K191 K195:K197 K200:K211 K213:K224">
    <cfRule type="cellIs" dxfId="27" priority="9" operator="lessThanOrEqual">
      <formula>2.4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DDF7F-C37E-4584-BF70-D3BF151C7E21}">
  <sheetPr codeName="Blad11"/>
  <dimension ref="A1:K224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3.2" x14ac:dyDescent="0.25"/>
  <cols>
    <col min="1" max="1" width="13.5546875" style="32" customWidth="1"/>
    <col min="2" max="2" width="12.109375" style="32" customWidth="1"/>
    <col min="3" max="10" width="7.88671875" style="32" customWidth="1"/>
    <col min="11" max="256" width="8.88671875" style="32"/>
    <col min="257" max="257" width="13.5546875" style="32" customWidth="1"/>
    <col min="258" max="512" width="8.88671875" style="32"/>
    <col min="513" max="513" width="13.5546875" style="32" customWidth="1"/>
    <col min="514" max="768" width="8.88671875" style="32"/>
    <col min="769" max="769" width="13.5546875" style="32" customWidth="1"/>
    <col min="770" max="1024" width="8.88671875" style="32"/>
    <col min="1025" max="1025" width="13.5546875" style="32" customWidth="1"/>
    <col min="1026" max="1280" width="8.88671875" style="32"/>
    <col min="1281" max="1281" width="13.5546875" style="32" customWidth="1"/>
    <col min="1282" max="1536" width="8.88671875" style="32"/>
    <col min="1537" max="1537" width="13.5546875" style="32" customWidth="1"/>
    <col min="1538" max="1792" width="8.88671875" style="32"/>
    <col min="1793" max="1793" width="13.5546875" style="32" customWidth="1"/>
    <col min="1794" max="2048" width="8.88671875" style="32"/>
    <col min="2049" max="2049" width="13.5546875" style="32" customWidth="1"/>
    <col min="2050" max="2304" width="8.88671875" style="32"/>
    <col min="2305" max="2305" width="13.5546875" style="32" customWidth="1"/>
    <col min="2306" max="2560" width="8.88671875" style="32"/>
    <col min="2561" max="2561" width="13.5546875" style="32" customWidth="1"/>
    <col min="2562" max="2816" width="8.88671875" style="32"/>
    <col min="2817" max="2817" width="13.5546875" style="32" customWidth="1"/>
    <col min="2818" max="3072" width="8.88671875" style="32"/>
    <col min="3073" max="3073" width="13.5546875" style="32" customWidth="1"/>
    <col min="3074" max="3328" width="8.88671875" style="32"/>
    <col min="3329" max="3329" width="13.5546875" style="32" customWidth="1"/>
    <col min="3330" max="3584" width="8.88671875" style="32"/>
    <col min="3585" max="3585" width="13.5546875" style="32" customWidth="1"/>
    <col min="3586" max="3840" width="8.88671875" style="32"/>
    <col min="3841" max="3841" width="13.5546875" style="32" customWidth="1"/>
    <col min="3842" max="4096" width="8.88671875" style="32"/>
    <col min="4097" max="4097" width="13.5546875" style="32" customWidth="1"/>
    <col min="4098" max="4352" width="8.88671875" style="32"/>
    <col min="4353" max="4353" width="13.5546875" style="32" customWidth="1"/>
    <col min="4354" max="4608" width="8.88671875" style="32"/>
    <col min="4609" max="4609" width="13.5546875" style="32" customWidth="1"/>
    <col min="4610" max="4864" width="8.88671875" style="32"/>
    <col min="4865" max="4865" width="13.5546875" style="32" customWidth="1"/>
    <col min="4866" max="5120" width="8.88671875" style="32"/>
    <col min="5121" max="5121" width="13.5546875" style="32" customWidth="1"/>
    <col min="5122" max="5376" width="8.88671875" style="32"/>
    <col min="5377" max="5377" width="13.5546875" style="32" customWidth="1"/>
    <col min="5378" max="5632" width="8.88671875" style="32"/>
    <col min="5633" max="5633" width="13.5546875" style="32" customWidth="1"/>
    <col min="5634" max="5888" width="8.88671875" style="32"/>
    <col min="5889" max="5889" width="13.5546875" style="32" customWidth="1"/>
    <col min="5890" max="6144" width="8.88671875" style="32"/>
    <col min="6145" max="6145" width="13.5546875" style="32" customWidth="1"/>
    <col min="6146" max="6400" width="8.88671875" style="32"/>
    <col min="6401" max="6401" width="13.5546875" style="32" customWidth="1"/>
    <col min="6402" max="6656" width="8.88671875" style="32"/>
    <col min="6657" max="6657" width="13.5546875" style="32" customWidth="1"/>
    <col min="6658" max="6912" width="8.88671875" style="32"/>
    <col min="6913" max="6913" width="13.5546875" style="32" customWidth="1"/>
    <col min="6914" max="7168" width="8.88671875" style="32"/>
    <col min="7169" max="7169" width="13.5546875" style="32" customWidth="1"/>
    <col min="7170" max="7424" width="8.88671875" style="32"/>
    <col min="7425" max="7425" width="13.5546875" style="32" customWidth="1"/>
    <col min="7426" max="7680" width="8.88671875" style="32"/>
    <col min="7681" max="7681" width="13.5546875" style="32" customWidth="1"/>
    <col min="7682" max="7936" width="8.88671875" style="32"/>
    <col min="7937" max="7937" width="13.5546875" style="32" customWidth="1"/>
    <col min="7938" max="8192" width="8.88671875" style="32"/>
    <col min="8193" max="8193" width="13.5546875" style="32" customWidth="1"/>
    <col min="8194" max="8448" width="8.88671875" style="32"/>
    <col min="8449" max="8449" width="13.5546875" style="32" customWidth="1"/>
    <col min="8450" max="8704" width="8.88671875" style="32"/>
    <col min="8705" max="8705" width="13.5546875" style="32" customWidth="1"/>
    <col min="8706" max="8960" width="8.88671875" style="32"/>
    <col min="8961" max="8961" width="13.5546875" style="32" customWidth="1"/>
    <col min="8962" max="9216" width="8.88671875" style="32"/>
    <col min="9217" max="9217" width="13.5546875" style="32" customWidth="1"/>
    <col min="9218" max="9472" width="8.88671875" style="32"/>
    <col min="9473" max="9473" width="13.5546875" style="32" customWidth="1"/>
    <col min="9474" max="9728" width="8.88671875" style="32"/>
    <col min="9729" max="9729" width="13.5546875" style="32" customWidth="1"/>
    <col min="9730" max="9984" width="8.88671875" style="32"/>
    <col min="9985" max="9985" width="13.5546875" style="32" customWidth="1"/>
    <col min="9986" max="10240" width="8.88671875" style="32"/>
    <col min="10241" max="10241" width="13.5546875" style="32" customWidth="1"/>
    <col min="10242" max="10496" width="8.88671875" style="32"/>
    <col min="10497" max="10497" width="13.5546875" style="32" customWidth="1"/>
    <col min="10498" max="10752" width="8.88671875" style="32"/>
    <col min="10753" max="10753" width="13.5546875" style="32" customWidth="1"/>
    <col min="10754" max="11008" width="8.88671875" style="32"/>
    <col min="11009" max="11009" width="13.5546875" style="32" customWidth="1"/>
    <col min="11010" max="11264" width="8.88671875" style="32"/>
    <col min="11265" max="11265" width="13.5546875" style="32" customWidth="1"/>
    <col min="11266" max="11520" width="8.88671875" style="32"/>
    <col min="11521" max="11521" width="13.5546875" style="32" customWidth="1"/>
    <col min="11522" max="11776" width="8.88671875" style="32"/>
    <col min="11777" max="11777" width="13.5546875" style="32" customWidth="1"/>
    <col min="11778" max="12032" width="8.88671875" style="32"/>
    <col min="12033" max="12033" width="13.5546875" style="32" customWidth="1"/>
    <col min="12034" max="12288" width="8.88671875" style="32"/>
    <col min="12289" max="12289" width="13.5546875" style="32" customWidth="1"/>
    <col min="12290" max="12544" width="8.88671875" style="32"/>
    <col min="12545" max="12545" width="13.5546875" style="32" customWidth="1"/>
    <col min="12546" max="12800" width="8.88671875" style="32"/>
    <col min="12801" max="12801" width="13.5546875" style="32" customWidth="1"/>
    <col min="12802" max="13056" width="8.88671875" style="32"/>
    <col min="13057" max="13057" width="13.5546875" style="32" customWidth="1"/>
    <col min="13058" max="13312" width="8.88671875" style="32"/>
    <col min="13313" max="13313" width="13.5546875" style="32" customWidth="1"/>
    <col min="13314" max="13568" width="8.88671875" style="32"/>
    <col min="13569" max="13569" width="13.5546875" style="32" customWidth="1"/>
    <col min="13570" max="13824" width="8.88671875" style="32"/>
    <col min="13825" max="13825" width="13.5546875" style="32" customWidth="1"/>
    <col min="13826" max="14080" width="8.88671875" style="32"/>
    <col min="14081" max="14081" width="13.5546875" style="32" customWidth="1"/>
    <col min="14082" max="14336" width="8.88671875" style="32"/>
    <col min="14337" max="14337" width="13.5546875" style="32" customWidth="1"/>
    <col min="14338" max="14592" width="8.88671875" style="32"/>
    <col min="14593" max="14593" width="13.5546875" style="32" customWidth="1"/>
    <col min="14594" max="14848" width="8.88671875" style="32"/>
    <col min="14849" max="14849" width="13.5546875" style="32" customWidth="1"/>
    <col min="14850" max="15104" width="8.88671875" style="32"/>
    <col min="15105" max="15105" width="13.5546875" style="32" customWidth="1"/>
    <col min="15106" max="15360" width="8.88671875" style="32"/>
    <col min="15361" max="15361" width="13.5546875" style="32" customWidth="1"/>
    <col min="15362" max="15616" width="8.88671875" style="32"/>
    <col min="15617" max="15617" width="13.5546875" style="32" customWidth="1"/>
    <col min="15618" max="15872" width="8.88671875" style="32"/>
    <col min="15873" max="15873" width="13.5546875" style="32" customWidth="1"/>
    <col min="15874" max="16128" width="8.88671875" style="32"/>
    <col min="16129" max="16129" width="13.5546875" style="32" customWidth="1"/>
    <col min="16130" max="16384" width="8.88671875" style="32"/>
  </cols>
  <sheetData>
    <row r="1" spans="1:11" x14ac:dyDescent="0.25">
      <c r="A1" s="31" t="s">
        <v>60</v>
      </c>
      <c r="B1" s="31">
        <v>2024</v>
      </c>
      <c r="D1" s="32" t="s">
        <v>61</v>
      </c>
    </row>
    <row r="2" spans="1:11" x14ac:dyDescent="0.25">
      <c r="A2" s="31"/>
      <c r="B2" s="31"/>
    </row>
    <row r="3" spans="1:11" ht="30" customHeight="1" x14ac:dyDescent="0.25">
      <c r="A3" s="83" t="s">
        <v>66</v>
      </c>
      <c r="B3" s="83"/>
      <c r="C3" s="83"/>
      <c r="D3" s="83"/>
      <c r="E3" s="83"/>
      <c r="F3" s="83"/>
      <c r="G3" s="83"/>
      <c r="H3" s="83"/>
      <c r="I3" s="83"/>
      <c r="J3" s="83"/>
    </row>
    <row r="4" spans="1:11" x14ac:dyDescent="0.25">
      <c r="A4" s="84" t="s">
        <v>69</v>
      </c>
      <c r="B4" s="84"/>
      <c r="C4" s="84"/>
      <c r="D4" s="84"/>
      <c r="E4" s="84"/>
      <c r="F4" s="84"/>
      <c r="G4" s="84"/>
      <c r="H4" s="84"/>
      <c r="I4" s="84"/>
      <c r="J4" s="84"/>
    </row>
    <row r="5" spans="1:11" ht="13.8" thickBot="1" x14ac:dyDescent="0.3">
      <c r="A5" s="31"/>
      <c r="B5" s="31"/>
    </row>
    <row r="6" spans="1:11" ht="13.8" thickBot="1" x14ac:dyDescent="0.3">
      <c r="C6" s="80" t="s">
        <v>2</v>
      </c>
      <c r="D6" s="81"/>
      <c r="E6" s="81"/>
      <c r="F6" s="81"/>
      <c r="G6" s="81"/>
      <c r="H6" s="81"/>
      <c r="I6" s="81"/>
      <c r="J6" s="81"/>
      <c r="K6" s="82"/>
    </row>
    <row r="7" spans="1:11" ht="16.2" thickBot="1" x14ac:dyDescent="0.35">
      <c r="A7" s="46" t="s">
        <v>44</v>
      </c>
      <c r="B7" s="46" t="s">
        <v>45</v>
      </c>
      <c r="C7" s="47" t="s">
        <v>4</v>
      </c>
      <c r="D7" s="48" t="s">
        <v>5</v>
      </c>
      <c r="E7" s="47" t="s">
        <v>6</v>
      </c>
      <c r="F7" s="47" t="s">
        <v>7</v>
      </c>
      <c r="G7" s="47" t="s">
        <v>8</v>
      </c>
      <c r="H7" s="47" t="s">
        <v>9</v>
      </c>
      <c r="I7" s="47" t="s">
        <v>10</v>
      </c>
      <c r="J7" s="47" t="s">
        <v>11</v>
      </c>
      <c r="K7" s="47" t="s">
        <v>12</v>
      </c>
    </row>
    <row r="8" spans="1:11" x14ac:dyDescent="0.25">
      <c r="A8" s="49">
        <v>45292</v>
      </c>
      <c r="B8" s="49">
        <v>45293</v>
      </c>
      <c r="C8" s="50">
        <v>0.1</v>
      </c>
      <c r="D8" s="51">
        <v>0.1</v>
      </c>
      <c r="E8" s="51">
        <v>1.6</v>
      </c>
      <c r="F8" s="51">
        <v>0.6</v>
      </c>
      <c r="G8" s="51">
        <v>3.8</v>
      </c>
      <c r="H8" s="51">
        <v>0.7</v>
      </c>
      <c r="I8" s="51">
        <v>0.9</v>
      </c>
      <c r="J8" s="51">
        <v>0.2</v>
      </c>
      <c r="K8" s="52">
        <v>7.6</v>
      </c>
    </row>
    <row r="9" spans="1:11" x14ac:dyDescent="0.25">
      <c r="A9" s="34">
        <v>45294</v>
      </c>
      <c r="B9" s="34">
        <v>45295</v>
      </c>
      <c r="C9" s="53">
        <v>0.2</v>
      </c>
      <c r="D9" s="11">
        <v>0.1</v>
      </c>
      <c r="E9" s="11">
        <v>0.8</v>
      </c>
      <c r="F9" s="11">
        <v>0.8</v>
      </c>
      <c r="G9" s="11">
        <v>2.7</v>
      </c>
      <c r="H9" s="11">
        <v>0.5</v>
      </c>
      <c r="I9" s="11">
        <v>1.2</v>
      </c>
      <c r="J9" s="11">
        <v>0.1</v>
      </c>
      <c r="K9" s="12">
        <v>7</v>
      </c>
    </row>
    <row r="10" spans="1:11" x14ac:dyDescent="0.25">
      <c r="A10" s="34">
        <v>45296</v>
      </c>
      <c r="B10" s="34">
        <v>45297</v>
      </c>
      <c r="C10" s="53">
        <v>0.1</v>
      </c>
      <c r="D10" s="11">
        <v>0</v>
      </c>
      <c r="E10" s="11">
        <v>1.8</v>
      </c>
      <c r="F10" s="65">
        <v>19</v>
      </c>
      <c r="G10" s="11">
        <v>0.5</v>
      </c>
      <c r="H10" s="11">
        <v>0.7</v>
      </c>
      <c r="I10" s="11">
        <v>0.5</v>
      </c>
      <c r="J10" s="11">
        <v>0.3</v>
      </c>
      <c r="K10" s="68">
        <v>56</v>
      </c>
    </row>
    <row r="11" spans="1:11" x14ac:dyDescent="0.25">
      <c r="A11" s="34">
        <v>45298</v>
      </c>
      <c r="B11" s="34">
        <v>45299</v>
      </c>
      <c r="C11" s="53">
        <v>0.2</v>
      </c>
      <c r="D11" s="11">
        <v>0</v>
      </c>
      <c r="E11" s="11">
        <v>1.1000000000000001</v>
      </c>
      <c r="F11" s="11">
        <v>1.2</v>
      </c>
      <c r="G11" s="11">
        <v>1.7</v>
      </c>
      <c r="H11" s="11">
        <v>0.4</v>
      </c>
      <c r="I11" s="11">
        <v>1.5</v>
      </c>
      <c r="J11" s="11">
        <v>0.4</v>
      </c>
      <c r="K11" s="12">
        <v>5.6</v>
      </c>
    </row>
    <row r="12" spans="1:11" x14ac:dyDescent="0.25">
      <c r="A12" s="34">
        <v>45300</v>
      </c>
      <c r="B12" s="34">
        <v>45301</v>
      </c>
      <c r="C12" s="53">
        <v>0.7</v>
      </c>
      <c r="D12" s="11">
        <v>0.1</v>
      </c>
      <c r="E12" s="11">
        <v>2.9</v>
      </c>
      <c r="F12" s="11">
        <v>4.7</v>
      </c>
      <c r="G12" s="11">
        <v>6.8</v>
      </c>
      <c r="H12" s="11">
        <v>0.8</v>
      </c>
      <c r="I12" s="11">
        <v>5.0999999999999996</v>
      </c>
      <c r="J12" s="11">
        <v>0.9</v>
      </c>
      <c r="K12" s="68">
        <v>26</v>
      </c>
    </row>
    <row r="13" spans="1:11" x14ac:dyDescent="0.25">
      <c r="A13" s="34">
        <v>45302</v>
      </c>
      <c r="B13" s="34">
        <v>45303</v>
      </c>
      <c r="C13" s="53">
        <v>0.9</v>
      </c>
      <c r="D13" s="11">
        <v>0.1</v>
      </c>
      <c r="E13" s="11">
        <v>1.3</v>
      </c>
      <c r="F13" s="11">
        <v>3.1</v>
      </c>
      <c r="G13" s="11">
        <v>3.8</v>
      </c>
      <c r="H13" s="11">
        <v>0.8</v>
      </c>
      <c r="I13" s="11">
        <v>3.8</v>
      </c>
      <c r="J13" s="11">
        <v>0.6</v>
      </c>
      <c r="K13" s="68">
        <v>15</v>
      </c>
    </row>
    <row r="14" spans="1:11" x14ac:dyDescent="0.25">
      <c r="A14" s="34">
        <v>45304</v>
      </c>
      <c r="B14" s="34">
        <v>45305</v>
      </c>
      <c r="C14" s="53">
        <v>0.5</v>
      </c>
      <c r="D14" s="11">
        <v>0.1</v>
      </c>
      <c r="E14" s="11">
        <v>0.7</v>
      </c>
      <c r="F14" s="11">
        <v>3.3</v>
      </c>
      <c r="G14" s="11">
        <v>1.8</v>
      </c>
      <c r="H14" s="11">
        <v>0.5</v>
      </c>
      <c r="I14" s="11">
        <v>2.6</v>
      </c>
      <c r="J14" s="11">
        <v>0.8</v>
      </c>
      <c r="K14" s="12">
        <v>9.5</v>
      </c>
    </row>
    <row r="15" spans="1:11" x14ac:dyDescent="0.25">
      <c r="A15" s="34">
        <v>45306</v>
      </c>
      <c r="B15" s="34">
        <v>45307</v>
      </c>
      <c r="C15" s="53">
        <v>0.4</v>
      </c>
      <c r="D15" s="11">
        <v>0.1</v>
      </c>
      <c r="E15" s="11">
        <v>1</v>
      </c>
      <c r="F15" s="11">
        <v>3.5</v>
      </c>
      <c r="G15" s="11">
        <v>4.0999999999999996</v>
      </c>
      <c r="H15" s="11">
        <v>0.5</v>
      </c>
      <c r="I15" s="11">
        <v>2.6</v>
      </c>
      <c r="J15" s="11">
        <v>0.2</v>
      </c>
      <c r="K15" s="68">
        <v>10</v>
      </c>
    </row>
    <row r="16" spans="1:11" x14ac:dyDescent="0.25">
      <c r="A16" s="34">
        <v>45308</v>
      </c>
      <c r="B16" s="34">
        <v>45309</v>
      </c>
      <c r="C16" s="53">
        <v>0.4</v>
      </c>
      <c r="D16" s="11">
        <v>0.1</v>
      </c>
      <c r="E16" s="11">
        <v>3.5</v>
      </c>
      <c r="F16" s="11">
        <v>3.7</v>
      </c>
      <c r="G16" s="11">
        <v>3.8</v>
      </c>
      <c r="H16" s="11">
        <v>0.9</v>
      </c>
      <c r="I16" s="11">
        <v>5.6</v>
      </c>
      <c r="J16" s="11">
        <v>0.1</v>
      </c>
      <c r="K16" s="68">
        <v>19</v>
      </c>
    </row>
    <row r="17" spans="1:11" x14ac:dyDescent="0.25">
      <c r="A17" s="34">
        <v>45310</v>
      </c>
      <c r="B17" s="34">
        <v>45311</v>
      </c>
      <c r="C17" s="53">
        <v>0.3</v>
      </c>
      <c r="D17" s="11">
        <v>0.1</v>
      </c>
      <c r="E17" s="11">
        <v>0.5</v>
      </c>
      <c r="F17" s="11">
        <v>2.8</v>
      </c>
      <c r="G17" s="11">
        <v>1.5</v>
      </c>
      <c r="H17" s="11">
        <v>0.3</v>
      </c>
      <c r="I17" s="11">
        <v>3.3</v>
      </c>
      <c r="J17" s="11">
        <v>0.2</v>
      </c>
      <c r="K17" s="68">
        <v>11</v>
      </c>
    </row>
    <row r="18" spans="1:11" x14ac:dyDescent="0.25">
      <c r="A18" s="34">
        <v>45312</v>
      </c>
      <c r="B18" s="34">
        <v>45313</v>
      </c>
      <c r="C18" s="53">
        <v>0.3</v>
      </c>
      <c r="D18" s="11">
        <v>0.1</v>
      </c>
      <c r="E18" s="11">
        <v>0.5</v>
      </c>
      <c r="F18" s="11">
        <v>1.2</v>
      </c>
      <c r="G18" s="11">
        <v>6.9</v>
      </c>
      <c r="H18" s="11">
        <v>0.4</v>
      </c>
      <c r="I18" s="11">
        <v>2.1</v>
      </c>
      <c r="J18" s="11">
        <v>0.1</v>
      </c>
      <c r="K18" s="68">
        <v>12</v>
      </c>
    </row>
    <row r="19" spans="1:11" x14ac:dyDescent="0.25">
      <c r="A19" s="34">
        <v>45314</v>
      </c>
      <c r="B19" s="34">
        <v>45315</v>
      </c>
      <c r="C19" s="53">
        <v>0.3</v>
      </c>
      <c r="D19" s="11">
        <v>0.1</v>
      </c>
      <c r="E19" s="11">
        <v>1.1000000000000001</v>
      </c>
      <c r="F19" s="11">
        <v>1.8</v>
      </c>
      <c r="G19" s="11">
        <v>1.7</v>
      </c>
      <c r="H19" s="11">
        <v>0.8</v>
      </c>
      <c r="I19" s="11">
        <v>1.6</v>
      </c>
      <c r="J19" s="11">
        <v>0.5</v>
      </c>
      <c r="K19" s="12">
        <v>8.4</v>
      </c>
    </row>
    <row r="20" spans="1:11" x14ac:dyDescent="0.25">
      <c r="A20" s="34">
        <v>45316</v>
      </c>
      <c r="B20" s="34">
        <v>45317</v>
      </c>
      <c r="C20" s="53">
        <v>0.4</v>
      </c>
      <c r="D20" s="11">
        <v>0.2</v>
      </c>
      <c r="E20" s="11">
        <v>1.3</v>
      </c>
      <c r="F20" s="11">
        <v>4.3</v>
      </c>
      <c r="G20" s="11">
        <v>4</v>
      </c>
      <c r="H20" s="11">
        <v>0.5</v>
      </c>
      <c r="I20" s="11">
        <v>5.3</v>
      </c>
      <c r="J20" s="11">
        <v>0.6</v>
      </c>
      <c r="K20" s="68">
        <v>22</v>
      </c>
    </row>
    <row r="21" spans="1:11" x14ac:dyDescent="0.25">
      <c r="A21" s="34">
        <v>45318</v>
      </c>
      <c r="B21" s="34">
        <v>45319</v>
      </c>
      <c r="C21" s="53">
        <v>0.4</v>
      </c>
      <c r="D21" s="11">
        <v>0.1</v>
      </c>
      <c r="E21" s="11">
        <v>1.3</v>
      </c>
      <c r="F21" s="11">
        <v>4.8</v>
      </c>
      <c r="G21" s="11">
        <v>4</v>
      </c>
      <c r="H21" s="11">
        <v>0.6</v>
      </c>
      <c r="I21" s="11">
        <v>3.6</v>
      </c>
      <c r="J21" s="11">
        <v>1.1000000000000001</v>
      </c>
      <c r="K21" s="68">
        <v>16</v>
      </c>
    </row>
    <row r="22" spans="1:11" x14ac:dyDescent="0.25">
      <c r="A22" s="34">
        <v>45320</v>
      </c>
      <c r="B22" s="34">
        <v>45321</v>
      </c>
      <c r="C22" s="53">
        <v>0.4</v>
      </c>
      <c r="D22" s="11">
        <v>0.1</v>
      </c>
      <c r="E22" s="11">
        <v>0.4</v>
      </c>
      <c r="F22" s="11">
        <v>1.5</v>
      </c>
      <c r="G22" s="11">
        <v>2.8</v>
      </c>
      <c r="H22" s="11">
        <v>0.7</v>
      </c>
      <c r="I22" s="11">
        <v>1.8</v>
      </c>
      <c r="J22" s="11">
        <v>0.3</v>
      </c>
      <c r="K22" s="12">
        <v>7.8</v>
      </c>
    </row>
    <row r="23" spans="1:11" ht="13.8" thickBot="1" x14ac:dyDescent="0.3">
      <c r="A23" s="54">
        <v>45322</v>
      </c>
      <c r="B23" s="54">
        <v>45323</v>
      </c>
      <c r="C23" s="55">
        <v>0.4</v>
      </c>
      <c r="D23" s="56">
        <v>0.3</v>
      </c>
      <c r="E23" s="56">
        <v>3.5</v>
      </c>
      <c r="F23" s="73">
        <v>15</v>
      </c>
      <c r="G23" s="56">
        <v>7.5</v>
      </c>
      <c r="H23" s="56">
        <v>2</v>
      </c>
      <c r="I23" s="56">
        <v>5.4</v>
      </c>
      <c r="J23" s="56">
        <v>0.6</v>
      </c>
      <c r="K23" s="74">
        <v>25</v>
      </c>
    </row>
    <row r="24" spans="1:11" x14ac:dyDescent="0.25">
      <c r="A24" s="49">
        <v>45324</v>
      </c>
      <c r="B24" s="49">
        <v>45325</v>
      </c>
      <c r="C24" s="50">
        <v>0.4</v>
      </c>
      <c r="D24" s="51">
        <v>0.1</v>
      </c>
      <c r="E24" s="51">
        <v>0.3</v>
      </c>
      <c r="F24" s="51">
        <v>1.6</v>
      </c>
      <c r="G24" s="51">
        <v>6.7</v>
      </c>
      <c r="H24" s="51">
        <v>1</v>
      </c>
      <c r="I24" s="51">
        <v>1.8</v>
      </c>
      <c r="J24" s="51">
        <v>0.1</v>
      </c>
      <c r="K24" s="75">
        <v>16</v>
      </c>
    </row>
    <row r="25" spans="1:11" x14ac:dyDescent="0.25">
      <c r="A25" s="34">
        <v>45326</v>
      </c>
      <c r="B25" s="34">
        <v>45327</v>
      </c>
      <c r="C25" s="53">
        <v>0.4</v>
      </c>
      <c r="D25" s="11">
        <v>0.1</v>
      </c>
      <c r="E25" s="11">
        <v>0.8</v>
      </c>
      <c r="F25" s="11">
        <v>1.5</v>
      </c>
      <c r="G25" s="65">
        <v>15</v>
      </c>
      <c r="H25" s="11">
        <v>1.2</v>
      </c>
      <c r="I25" s="11">
        <v>2.8</v>
      </c>
      <c r="J25" s="11">
        <v>0</v>
      </c>
      <c r="K25" s="68">
        <v>15</v>
      </c>
    </row>
    <row r="26" spans="1:11" x14ac:dyDescent="0.25">
      <c r="A26" s="34">
        <v>45328</v>
      </c>
      <c r="B26" s="34">
        <v>45329</v>
      </c>
      <c r="C26" s="53">
        <v>0.3</v>
      </c>
      <c r="D26" s="11">
        <v>0.1</v>
      </c>
      <c r="E26" s="11">
        <v>0.6</v>
      </c>
      <c r="F26" s="11">
        <v>1.3</v>
      </c>
      <c r="G26" s="11">
        <v>5.0999999999999996</v>
      </c>
      <c r="H26" s="11">
        <v>0.7</v>
      </c>
      <c r="I26" s="11">
        <v>1.9</v>
      </c>
      <c r="J26" s="11">
        <v>0.2</v>
      </c>
      <c r="K26" s="12">
        <v>8.8000000000000007</v>
      </c>
    </row>
    <row r="27" spans="1:11" x14ac:dyDescent="0.25">
      <c r="A27" s="34">
        <v>45330</v>
      </c>
      <c r="B27" s="34">
        <v>45331</v>
      </c>
      <c r="C27" s="53">
        <v>0.4</v>
      </c>
      <c r="D27" s="11">
        <v>0.1</v>
      </c>
      <c r="E27" s="11">
        <v>2.2999999999999998</v>
      </c>
      <c r="F27" s="11">
        <v>2.1</v>
      </c>
      <c r="G27" s="11">
        <v>4</v>
      </c>
      <c r="H27" s="11">
        <v>0.5</v>
      </c>
      <c r="I27" s="11">
        <v>2.1</v>
      </c>
      <c r="J27" s="11">
        <v>0.7</v>
      </c>
      <c r="K27" s="12">
        <v>7.8</v>
      </c>
    </row>
    <row r="28" spans="1:11" x14ac:dyDescent="0.25">
      <c r="A28" s="34">
        <v>45332</v>
      </c>
      <c r="B28" s="34">
        <v>45333</v>
      </c>
      <c r="C28" s="53">
        <v>0.3</v>
      </c>
      <c r="D28" s="11">
        <v>0.1</v>
      </c>
      <c r="E28" s="11">
        <v>1.2</v>
      </c>
      <c r="F28" s="11">
        <v>1.8</v>
      </c>
      <c r="G28" s="11">
        <v>1.6</v>
      </c>
      <c r="H28" s="11">
        <v>0.5</v>
      </c>
      <c r="I28" s="11">
        <v>1.8</v>
      </c>
      <c r="J28" s="11">
        <v>0.1</v>
      </c>
      <c r="K28" s="68">
        <v>10</v>
      </c>
    </row>
    <row r="29" spans="1:11" x14ac:dyDescent="0.25">
      <c r="A29" s="34">
        <v>45334</v>
      </c>
      <c r="B29" s="34">
        <v>45335</v>
      </c>
      <c r="C29" s="53">
        <v>0.3</v>
      </c>
      <c r="D29" s="11">
        <v>0.1</v>
      </c>
      <c r="E29" s="11">
        <v>0.8</v>
      </c>
      <c r="F29" s="11">
        <v>1.6</v>
      </c>
      <c r="G29" s="11">
        <v>2.1</v>
      </c>
      <c r="H29" s="11">
        <v>0.5</v>
      </c>
      <c r="I29" s="11">
        <v>2</v>
      </c>
      <c r="J29" s="11">
        <v>0.8</v>
      </c>
      <c r="K29" s="12">
        <v>5.2</v>
      </c>
    </row>
    <row r="30" spans="1:11" x14ac:dyDescent="0.25">
      <c r="A30" s="34">
        <v>45336</v>
      </c>
      <c r="B30" s="34">
        <v>45337</v>
      </c>
      <c r="C30" s="53">
        <v>0.2</v>
      </c>
      <c r="D30" s="11">
        <v>0.1</v>
      </c>
      <c r="E30" s="11">
        <v>0.4</v>
      </c>
      <c r="F30" s="11">
        <v>2.2999999999999998</v>
      </c>
      <c r="G30" s="11">
        <v>2</v>
      </c>
      <c r="H30" s="11">
        <v>0.2</v>
      </c>
      <c r="I30" s="11">
        <v>1.6</v>
      </c>
      <c r="J30" s="11">
        <v>0.3</v>
      </c>
      <c r="K30" s="68">
        <v>14</v>
      </c>
    </row>
    <row r="31" spans="1:11" x14ac:dyDescent="0.25">
      <c r="A31" s="34">
        <v>45338</v>
      </c>
      <c r="B31" s="34">
        <v>45339</v>
      </c>
      <c r="C31" s="53">
        <v>0.5</v>
      </c>
      <c r="D31" s="11">
        <v>0.1</v>
      </c>
      <c r="E31" s="11">
        <v>0.9</v>
      </c>
      <c r="F31" s="11">
        <v>2.5</v>
      </c>
      <c r="G31" s="11">
        <v>4.4000000000000004</v>
      </c>
      <c r="H31" s="11">
        <v>1.4</v>
      </c>
      <c r="I31" s="11">
        <v>2.2999999999999998</v>
      </c>
      <c r="J31" s="11">
        <v>0.8</v>
      </c>
      <c r="K31" s="68">
        <v>12</v>
      </c>
    </row>
    <row r="32" spans="1:11" x14ac:dyDescent="0.25">
      <c r="A32" s="34">
        <v>45340</v>
      </c>
      <c r="B32" s="34">
        <v>45341</v>
      </c>
      <c r="C32" s="53">
        <v>0.3</v>
      </c>
      <c r="D32" s="11">
        <v>0.1</v>
      </c>
      <c r="E32" s="11">
        <v>0.4</v>
      </c>
      <c r="F32" s="11">
        <v>1.1000000000000001</v>
      </c>
      <c r="G32" s="11">
        <v>2.7</v>
      </c>
      <c r="H32" s="11">
        <v>1</v>
      </c>
      <c r="I32" s="11">
        <v>2</v>
      </c>
      <c r="J32" s="11">
        <v>0.3</v>
      </c>
      <c r="K32" s="68">
        <v>12</v>
      </c>
    </row>
    <row r="33" spans="1:11" x14ac:dyDescent="0.25">
      <c r="A33" s="34">
        <v>45342</v>
      </c>
      <c r="B33" s="34">
        <v>45343</v>
      </c>
      <c r="C33" s="53">
        <v>0.3</v>
      </c>
      <c r="D33" s="11">
        <v>0</v>
      </c>
      <c r="E33" s="11">
        <v>1.3</v>
      </c>
      <c r="F33" s="11">
        <v>1.9</v>
      </c>
      <c r="G33" s="11">
        <v>1.8</v>
      </c>
      <c r="H33" s="11">
        <v>1.1000000000000001</v>
      </c>
      <c r="I33" s="11">
        <v>1.8</v>
      </c>
      <c r="J33" s="11">
        <v>0.1</v>
      </c>
      <c r="K33" s="12">
        <v>9</v>
      </c>
    </row>
    <row r="34" spans="1:11" x14ac:dyDescent="0.25">
      <c r="A34" s="34">
        <v>45344</v>
      </c>
      <c r="B34" s="34">
        <v>45345</v>
      </c>
      <c r="C34" s="53">
        <v>0.1</v>
      </c>
      <c r="D34" s="11">
        <v>0</v>
      </c>
      <c r="E34" s="11">
        <v>0.3</v>
      </c>
      <c r="F34" s="11">
        <v>0.8</v>
      </c>
      <c r="G34" s="11">
        <v>1.6</v>
      </c>
      <c r="H34" s="11">
        <v>0.2</v>
      </c>
      <c r="I34" s="11">
        <v>0.8</v>
      </c>
      <c r="J34" s="11">
        <v>0.2</v>
      </c>
      <c r="K34" s="12">
        <v>3.1</v>
      </c>
    </row>
    <row r="35" spans="1:11" x14ac:dyDescent="0.25">
      <c r="A35" s="34">
        <v>45346</v>
      </c>
      <c r="B35" s="34">
        <v>45347</v>
      </c>
      <c r="C35" s="53">
        <v>0.1</v>
      </c>
      <c r="D35" s="11">
        <v>0</v>
      </c>
      <c r="E35" s="11">
        <v>0.9</v>
      </c>
      <c r="F35" s="11">
        <v>1.6</v>
      </c>
      <c r="G35" s="11">
        <v>1</v>
      </c>
      <c r="H35" s="11">
        <v>0.2</v>
      </c>
      <c r="I35" s="11">
        <v>1.2</v>
      </c>
      <c r="J35" s="11">
        <v>0.1</v>
      </c>
      <c r="K35" s="12">
        <v>5.9</v>
      </c>
    </row>
    <row r="36" spans="1:11" x14ac:dyDescent="0.25">
      <c r="A36" s="34">
        <v>45348</v>
      </c>
      <c r="B36" s="34">
        <v>45349</v>
      </c>
      <c r="C36" s="53">
        <v>0.1</v>
      </c>
      <c r="D36" s="11">
        <v>0</v>
      </c>
      <c r="E36" s="11">
        <v>0.3</v>
      </c>
      <c r="F36" s="11">
        <v>0.7</v>
      </c>
      <c r="G36" s="11">
        <v>0.7</v>
      </c>
      <c r="H36" s="11">
        <v>0.4</v>
      </c>
      <c r="I36" s="11">
        <v>0.6</v>
      </c>
      <c r="J36" s="11">
        <v>0.2</v>
      </c>
      <c r="K36" s="12">
        <v>3</v>
      </c>
    </row>
    <row r="37" spans="1:11" ht="13.8" thickBot="1" x14ac:dyDescent="0.3">
      <c r="A37" s="38">
        <v>45350</v>
      </c>
      <c r="B37" s="38">
        <v>45351</v>
      </c>
      <c r="C37" s="58">
        <v>0.2</v>
      </c>
      <c r="D37" s="40">
        <v>0</v>
      </c>
      <c r="E37" s="40">
        <v>1</v>
      </c>
      <c r="F37" s="40">
        <v>4.5999999999999996</v>
      </c>
      <c r="G37" s="40">
        <v>1.4</v>
      </c>
      <c r="H37" s="40">
        <v>0.4</v>
      </c>
      <c r="I37" s="40">
        <v>2.1</v>
      </c>
      <c r="J37" s="40">
        <v>0</v>
      </c>
      <c r="K37" s="69">
        <v>12</v>
      </c>
    </row>
    <row r="38" spans="1:11" x14ac:dyDescent="0.25">
      <c r="A38" s="42">
        <v>45352</v>
      </c>
      <c r="B38" s="42">
        <v>45353</v>
      </c>
      <c r="C38" s="59">
        <v>0.1</v>
      </c>
      <c r="D38" s="36">
        <v>0</v>
      </c>
      <c r="E38" s="36">
        <v>0.4</v>
      </c>
      <c r="F38" s="36">
        <v>1.1000000000000001</v>
      </c>
      <c r="G38" s="36">
        <v>0.8</v>
      </c>
      <c r="H38" s="36">
        <v>0.2</v>
      </c>
      <c r="I38" s="36">
        <v>1</v>
      </c>
      <c r="J38" s="36">
        <v>0.4</v>
      </c>
      <c r="K38" s="37">
        <v>3.4</v>
      </c>
    </row>
    <row r="39" spans="1:11" x14ac:dyDescent="0.25">
      <c r="A39" s="42">
        <v>45354</v>
      </c>
      <c r="B39" s="42">
        <v>45355</v>
      </c>
      <c r="C39" s="59">
        <v>0.7</v>
      </c>
      <c r="D39" s="36">
        <v>0.1</v>
      </c>
      <c r="E39" s="36">
        <v>0.5</v>
      </c>
      <c r="F39" s="36">
        <v>2.2999999999999998</v>
      </c>
      <c r="G39" s="36">
        <v>2.2000000000000002</v>
      </c>
      <c r="H39" s="36">
        <v>0.4</v>
      </c>
      <c r="I39" s="36">
        <v>2.8</v>
      </c>
      <c r="J39" s="36">
        <v>0.2</v>
      </c>
      <c r="K39" s="37">
        <v>9.6</v>
      </c>
    </row>
    <row r="40" spans="1:11" x14ac:dyDescent="0.25">
      <c r="A40" s="34">
        <v>45356</v>
      </c>
      <c r="B40" s="34">
        <v>45357</v>
      </c>
      <c r="C40" s="53">
        <v>0.6</v>
      </c>
      <c r="D40" s="11">
        <v>0.1</v>
      </c>
      <c r="E40" s="11">
        <v>1.4</v>
      </c>
      <c r="F40" s="11">
        <v>4.9000000000000004</v>
      </c>
      <c r="G40" s="11">
        <v>3.4</v>
      </c>
      <c r="H40" s="11">
        <v>1.3</v>
      </c>
      <c r="I40" s="11">
        <v>3.4</v>
      </c>
      <c r="J40" s="11">
        <v>0.5</v>
      </c>
      <c r="K40" s="68">
        <v>15</v>
      </c>
    </row>
    <row r="41" spans="1:11" x14ac:dyDescent="0.25">
      <c r="A41" s="34">
        <v>45358</v>
      </c>
      <c r="B41" s="34">
        <v>45359</v>
      </c>
      <c r="C41" s="53">
        <v>1.1000000000000001</v>
      </c>
      <c r="D41" s="11">
        <v>0.2</v>
      </c>
      <c r="E41" s="11">
        <v>2.7</v>
      </c>
      <c r="F41" s="11">
        <v>7.3</v>
      </c>
      <c r="G41" s="65">
        <v>10</v>
      </c>
      <c r="H41" s="11">
        <v>1.3</v>
      </c>
      <c r="I41" s="11">
        <v>8.1</v>
      </c>
      <c r="J41" s="11">
        <v>0.9</v>
      </c>
      <c r="K41" s="68">
        <v>35</v>
      </c>
    </row>
    <row r="42" spans="1:11" x14ac:dyDescent="0.25">
      <c r="A42" s="34">
        <v>45360</v>
      </c>
      <c r="B42" s="34">
        <v>45361</v>
      </c>
      <c r="C42" s="53">
        <v>0.6</v>
      </c>
      <c r="D42" s="11">
        <v>0.1</v>
      </c>
      <c r="E42" s="11">
        <v>1.5</v>
      </c>
      <c r="F42" s="11">
        <v>3.3</v>
      </c>
      <c r="G42" s="11">
        <v>5.5</v>
      </c>
      <c r="H42" s="11">
        <v>0.9</v>
      </c>
      <c r="I42" s="11">
        <v>4.2</v>
      </c>
      <c r="J42" s="11">
        <v>0.6</v>
      </c>
      <c r="K42" s="68">
        <v>19</v>
      </c>
    </row>
    <row r="43" spans="1:11" x14ac:dyDescent="0.25">
      <c r="A43" s="34">
        <v>45362</v>
      </c>
      <c r="B43" s="34">
        <v>45363</v>
      </c>
      <c r="C43" s="53">
        <v>0.9</v>
      </c>
      <c r="D43" s="11">
        <v>0.2</v>
      </c>
      <c r="E43" s="11">
        <v>5.6</v>
      </c>
      <c r="F43" s="11">
        <v>5.2</v>
      </c>
      <c r="G43" s="11">
        <v>3.5</v>
      </c>
      <c r="H43" s="11">
        <v>1.5</v>
      </c>
      <c r="I43" s="11">
        <v>4.0999999999999996</v>
      </c>
      <c r="J43" s="11">
        <v>0.2</v>
      </c>
      <c r="K43" s="68">
        <v>22</v>
      </c>
    </row>
    <row r="44" spans="1:11" x14ac:dyDescent="0.25">
      <c r="A44" s="34">
        <v>45364</v>
      </c>
      <c r="B44" s="34">
        <v>45365</v>
      </c>
      <c r="C44" s="53">
        <v>0.2</v>
      </c>
      <c r="D44" s="11">
        <v>0.1</v>
      </c>
      <c r="E44" s="11">
        <v>1.3</v>
      </c>
      <c r="F44" s="11">
        <v>3.6</v>
      </c>
      <c r="G44" s="11">
        <v>3.4</v>
      </c>
      <c r="H44" s="11">
        <v>1</v>
      </c>
      <c r="I44" s="11">
        <v>2.8</v>
      </c>
      <c r="J44" s="11">
        <v>0.7</v>
      </c>
      <c r="K44" s="68">
        <v>14</v>
      </c>
    </row>
    <row r="45" spans="1:11" x14ac:dyDescent="0.25">
      <c r="A45" s="34">
        <v>45366</v>
      </c>
      <c r="B45" s="34">
        <v>45367</v>
      </c>
      <c r="C45" s="53">
        <v>0.3</v>
      </c>
      <c r="D45" s="11">
        <v>0</v>
      </c>
      <c r="E45" s="11">
        <v>0.2</v>
      </c>
      <c r="F45" s="11">
        <v>3</v>
      </c>
      <c r="G45" s="11">
        <v>1.7</v>
      </c>
      <c r="H45" s="11">
        <v>0.3</v>
      </c>
      <c r="I45" s="11">
        <v>0.8</v>
      </c>
      <c r="J45" s="11">
        <v>0.1</v>
      </c>
      <c r="K45" s="12">
        <v>4.5999999999999996</v>
      </c>
    </row>
    <row r="46" spans="1:11" x14ac:dyDescent="0.25">
      <c r="A46" s="34">
        <v>45368</v>
      </c>
      <c r="B46" s="34">
        <v>45369</v>
      </c>
      <c r="C46" s="53">
        <v>0.3</v>
      </c>
      <c r="D46" s="11">
        <v>0.1</v>
      </c>
      <c r="E46" s="11">
        <v>0.8</v>
      </c>
      <c r="F46" s="11">
        <v>3.3</v>
      </c>
      <c r="G46" s="11">
        <v>2.7</v>
      </c>
      <c r="H46" s="11">
        <v>0.7</v>
      </c>
      <c r="I46" s="11">
        <v>2.4</v>
      </c>
      <c r="J46" s="11">
        <v>0.2</v>
      </c>
      <c r="K46" s="68">
        <v>11</v>
      </c>
    </row>
    <row r="47" spans="1:11" x14ac:dyDescent="0.25">
      <c r="A47" s="34">
        <v>45370</v>
      </c>
      <c r="B47" s="34">
        <v>45371</v>
      </c>
      <c r="C47" s="53">
        <v>0.5</v>
      </c>
      <c r="D47" s="11">
        <v>0.1</v>
      </c>
      <c r="E47" s="11">
        <v>2.2999999999999998</v>
      </c>
      <c r="F47" s="11">
        <v>5.0999999999999996</v>
      </c>
      <c r="G47" s="11">
        <v>5.2</v>
      </c>
      <c r="H47" s="11">
        <v>1.6</v>
      </c>
      <c r="I47" s="11">
        <v>4</v>
      </c>
      <c r="J47" s="11">
        <v>0.5</v>
      </c>
      <c r="K47" s="68">
        <v>36</v>
      </c>
    </row>
    <row r="48" spans="1:11" x14ac:dyDescent="0.25">
      <c r="A48" s="34">
        <v>45372</v>
      </c>
      <c r="B48" s="34">
        <v>45373</v>
      </c>
      <c r="C48" s="53">
        <v>0.3</v>
      </c>
      <c r="D48" s="11">
        <v>0</v>
      </c>
      <c r="E48" s="11">
        <v>0.5</v>
      </c>
      <c r="F48" s="11">
        <v>1.6</v>
      </c>
      <c r="G48" s="11">
        <v>4</v>
      </c>
      <c r="H48" s="11">
        <v>1.2</v>
      </c>
      <c r="I48" s="11">
        <v>1.8</v>
      </c>
      <c r="J48" s="11">
        <v>0.3</v>
      </c>
      <c r="K48" s="12">
        <v>8</v>
      </c>
    </row>
    <row r="49" spans="1:11" x14ac:dyDescent="0.25">
      <c r="A49" s="34">
        <v>45374</v>
      </c>
      <c r="B49" s="34">
        <v>45375</v>
      </c>
      <c r="C49" s="53">
        <v>0.2</v>
      </c>
      <c r="D49" s="11">
        <v>0</v>
      </c>
      <c r="E49" s="11">
        <v>0.2</v>
      </c>
      <c r="F49" s="11">
        <v>0.8</v>
      </c>
      <c r="G49" s="11">
        <v>2.2999999999999998</v>
      </c>
      <c r="H49" s="11">
        <v>0.1</v>
      </c>
      <c r="I49" s="11">
        <v>3.9</v>
      </c>
      <c r="J49" s="11">
        <v>0.1</v>
      </c>
      <c r="K49" s="12">
        <v>3.3</v>
      </c>
    </row>
    <row r="50" spans="1:11" x14ac:dyDescent="0.25">
      <c r="A50" s="34">
        <v>45376</v>
      </c>
      <c r="B50" s="34">
        <v>45377</v>
      </c>
      <c r="C50" s="53">
        <v>0.4</v>
      </c>
      <c r="D50" s="11">
        <v>0.1</v>
      </c>
      <c r="E50" s="11">
        <v>1.4</v>
      </c>
      <c r="F50" s="11">
        <v>4.3</v>
      </c>
      <c r="G50" s="11">
        <v>4.9000000000000004</v>
      </c>
      <c r="H50" s="11">
        <v>0.4</v>
      </c>
      <c r="I50" s="11">
        <v>3.2</v>
      </c>
      <c r="J50" s="11">
        <v>0.1</v>
      </c>
      <c r="K50" s="68">
        <v>17</v>
      </c>
    </row>
    <row r="51" spans="1:11" x14ac:dyDescent="0.25">
      <c r="A51" s="34">
        <v>45378</v>
      </c>
      <c r="B51" s="34">
        <v>45379</v>
      </c>
      <c r="C51" s="53">
        <v>0.1</v>
      </c>
      <c r="D51" s="11">
        <v>0</v>
      </c>
      <c r="E51" s="11">
        <v>0.3</v>
      </c>
      <c r="F51" s="11">
        <v>1.5</v>
      </c>
      <c r="G51" s="11">
        <v>1.8</v>
      </c>
      <c r="H51" s="11">
        <v>0.1</v>
      </c>
      <c r="I51" s="11">
        <v>0.8</v>
      </c>
      <c r="J51" s="11">
        <v>0.2</v>
      </c>
      <c r="K51" s="12">
        <v>3.6</v>
      </c>
    </row>
    <row r="52" spans="1:11" x14ac:dyDescent="0.25">
      <c r="A52" s="54">
        <v>45380</v>
      </c>
      <c r="B52" s="54">
        <v>45381</v>
      </c>
      <c r="C52" s="55">
        <v>0.3</v>
      </c>
      <c r="D52" s="56">
        <v>0.1</v>
      </c>
      <c r="E52" s="56">
        <v>0.1</v>
      </c>
      <c r="F52" s="56">
        <v>1.8</v>
      </c>
      <c r="G52" s="56">
        <v>3</v>
      </c>
      <c r="H52" s="56">
        <v>0</v>
      </c>
      <c r="I52" s="56">
        <v>2</v>
      </c>
      <c r="J52" s="56">
        <v>0.1</v>
      </c>
      <c r="K52" s="57">
        <v>8.6</v>
      </c>
    </row>
    <row r="53" spans="1:11" ht="13.8" thickBot="1" x14ac:dyDescent="0.3">
      <c r="A53" s="38">
        <v>45382</v>
      </c>
      <c r="B53" s="38">
        <v>45383</v>
      </c>
      <c r="C53" s="58">
        <v>0.2</v>
      </c>
      <c r="D53" s="40">
        <v>0.1</v>
      </c>
      <c r="E53" s="40">
        <v>0.4</v>
      </c>
      <c r="F53" s="40">
        <v>1.9</v>
      </c>
      <c r="G53" s="40">
        <v>1.7</v>
      </c>
      <c r="H53" s="40">
        <v>0.2</v>
      </c>
      <c r="I53" s="40">
        <v>1.9</v>
      </c>
      <c r="J53" s="40">
        <v>0.2</v>
      </c>
      <c r="K53" s="41">
        <v>7.6</v>
      </c>
    </row>
    <row r="54" spans="1:11" x14ac:dyDescent="0.25">
      <c r="A54" s="42">
        <v>45384</v>
      </c>
      <c r="B54" s="42">
        <v>45385</v>
      </c>
      <c r="C54" s="59">
        <v>0.1</v>
      </c>
      <c r="D54" s="36">
        <v>0</v>
      </c>
      <c r="E54" s="36">
        <v>0.3</v>
      </c>
      <c r="F54" s="36">
        <v>1.3</v>
      </c>
      <c r="G54" s="36">
        <v>1.1000000000000001</v>
      </c>
      <c r="H54" s="36">
        <v>0.3</v>
      </c>
      <c r="I54" s="36">
        <v>0.8</v>
      </c>
      <c r="J54" s="36">
        <v>0.2</v>
      </c>
      <c r="K54" s="37">
        <v>6.6</v>
      </c>
    </row>
    <row r="55" spans="1:11" x14ac:dyDescent="0.25">
      <c r="A55" s="34">
        <v>45386</v>
      </c>
      <c r="B55" s="34">
        <v>45387</v>
      </c>
      <c r="C55" s="53">
        <v>0.2</v>
      </c>
      <c r="D55" s="11">
        <v>0</v>
      </c>
      <c r="E55" s="11">
        <v>0.4</v>
      </c>
      <c r="F55" s="11">
        <v>2</v>
      </c>
      <c r="G55" s="11">
        <v>3.6</v>
      </c>
      <c r="H55" s="11">
        <v>0.5</v>
      </c>
      <c r="I55" s="11">
        <v>1.5</v>
      </c>
      <c r="J55" s="11">
        <v>0.2</v>
      </c>
      <c r="K55" s="12">
        <v>7.4</v>
      </c>
    </row>
    <row r="56" spans="1:11" x14ac:dyDescent="0.25">
      <c r="A56" s="34">
        <v>45388</v>
      </c>
      <c r="B56" s="34">
        <v>45389</v>
      </c>
      <c r="C56" s="53">
        <v>0.2</v>
      </c>
      <c r="D56" s="11">
        <v>0</v>
      </c>
      <c r="E56" s="11">
        <v>0.7</v>
      </c>
      <c r="F56" s="11">
        <v>1.8</v>
      </c>
      <c r="G56" s="11">
        <v>3.5</v>
      </c>
      <c r="H56" s="11">
        <v>0.5</v>
      </c>
      <c r="I56" s="11">
        <v>1.8</v>
      </c>
      <c r="J56" s="11">
        <v>0.3</v>
      </c>
      <c r="K56" s="68">
        <v>13</v>
      </c>
    </row>
    <row r="57" spans="1:11" x14ac:dyDescent="0.25">
      <c r="A57" s="34">
        <v>45390</v>
      </c>
      <c r="B57" s="34">
        <v>45391</v>
      </c>
      <c r="C57" s="53">
        <v>0.2</v>
      </c>
      <c r="D57" s="11">
        <v>0.1</v>
      </c>
      <c r="E57" s="11">
        <v>1</v>
      </c>
      <c r="F57" s="11">
        <v>2</v>
      </c>
      <c r="G57" s="65">
        <v>10</v>
      </c>
      <c r="H57" s="11">
        <v>0.4</v>
      </c>
      <c r="I57" s="11">
        <v>2.8</v>
      </c>
      <c r="J57" s="11">
        <v>0.3</v>
      </c>
      <c r="K57" s="68">
        <v>13</v>
      </c>
    </row>
    <row r="58" spans="1:11" x14ac:dyDescent="0.25">
      <c r="A58" s="34">
        <v>45392</v>
      </c>
      <c r="B58" s="34">
        <v>45393</v>
      </c>
      <c r="C58" s="53">
        <v>0.2</v>
      </c>
      <c r="D58" s="11">
        <v>0.1</v>
      </c>
      <c r="E58" s="11">
        <v>1.8</v>
      </c>
      <c r="F58" s="11">
        <v>1.6</v>
      </c>
      <c r="G58" s="11">
        <v>7.2</v>
      </c>
      <c r="H58" s="11">
        <v>0.7</v>
      </c>
      <c r="I58" s="11">
        <v>1.4</v>
      </c>
      <c r="J58" s="11">
        <v>0</v>
      </c>
      <c r="K58" s="12">
        <v>7.7</v>
      </c>
    </row>
    <row r="59" spans="1:11" x14ac:dyDescent="0.25">
      <c r="A59" s="34">
        <v>45394</v>
      </c>
      <c r="B59" s="34">
        <v>45395</v>
      </c>
      <c r="C59" s="53">
        <v>0.3</v>
      </c>
      <c r="D59" s="11">
        <v>0.1</v>
      </c>
      <c r="E59" s="11">
        <v>0.9</v>
      </c>
      <c r="F59" s="11">
        <v>2.7</v>
      </c>
      <c r="G59" s="65">
        <v>11</v>
      </c>
      <c r="H59" s="11">
        <v>0.9</v>
      </c>
      <c r="I59" s="11">
        <v>1.7</v>
      </c>
      <c r="J59" s="11">
        <v>0.3</v>
      </c>
      <c r="K59" s="68">
        <v>11</v>
      </c>
    </row>
    <row r="60" spans="1:11" x14ac:dyDescent="0.25">
      <c r="A60" s="34">
        <v>45396</v>
      </c>
      <c r="B60" s="34">
        <v>45397</v>
      </c>
      <c r="C60" s="53">
        <v>0.2</v>
      </c>
      <c r="D60" s="11">
        <v>0</v>
      </c>
      <c r="E60" s="11">
        <v>0.1</v>
      </c>
      <c r="F60" s="11">
        <v>1</v>
      </c>
      <c r="G60" s="11">
        <v>4.7</v>
      </c>
      <c r="H60" s="11">
        <v>0.6</v>
      </c>
      <c r="I60" s="11">
        <v>1.2</v>
      </c>
      <c r="J60" s="11">
        <v>0.1</v>
      </c>
      <c r="K60" s="12">
        <v>2.5</v>
      </c>
    </row>
    <row r="61" spans="1:11" x14ac:dyDescent="0.25">
      <c r="A61" s="34">
        <v>45398</v>
      </c>
      <c r="B61" s="34">
        <v>45399</v>
      </c>
      <c r="C61" s="53">
        <v>0.1</v>
      </c>
      <c r="D61" s="11">
        <v>0</v>
      </c>
      <c r="E61" s="11">
        <v>0.4</v>
      </c>
      <c r="F61" s="11">
        <v>1.7</v>
      </c>
      <c r="G61" s="11">
        <v>1.6</v>
      </c>
      <c r="H61" s="11">
        <v>0.7</v>
      </c>
      <c r="I61" s="11">
        <v>0.8</v>
      </c>
      <c r="J61" s="11">
        <v>0</v>
      </c>
      <c r="K61" s="12">
        <v>6.5</v>
      </c>
    </row>
    <row r="62" spans="1:11" x14ac:dyDescent="0.25">
      <c r="A62" s="34">
        <v>45400</v>
      </c>
      <c r="B62" s="34">
        <v>45401</v>
      </c>
      <c r="C62" s="53">
        <v>0.1</v>
      </c>
      <c r="D62" s="11">
        <v>0</v>
      </c>
      <c r="E62" s="11">
        <v>0</v>
      </c>
      <c r="F62" s="11">
        <v>8.4</v>
      </c>
      <c r="G62" s="11">
        <v>1.3</v>
      </c>
      <c r="H62" s="11">
        <v>0.7</v>
      </c>
      <c r="I62" s="11">
        <v>1.3</v>
      </c>
      <c r="J62" s="11">
        <v>0.1</v>
      </c>
      <c r="K62" s="68">
        <v>41</v>
      </c>
    </row>
    <row r="63" spans="1:11" x14ac:dyDescent="0.25">
      <c r="A63" s="34">
        <v>45402</v>
      </c>
      <c r="B63" s="34">
        <v>45403</v>
      </c>
      <c r="C63" s="53">
        <v>0</v>
      </c>
      <c r="D63" s="11">
        <v>0</v>
      </c>
      <c r="E63" s="11">
        <v>-0.9</v>
      </c>
      <c r="F63" s="11">
        <v>1.5</v>
      </c>
      <c r="G63" s="11">
        <v>1</v>
      </c>
      <c r="H63" s="11">
        <v>0</v>
      </c>
      <c r="I63" s="11">
        <v>0.2</v>
      </c>
      <c r="J63" s="11">
        <v>0</v>
      </c>
      <c r="K63" s="12">
        <v>0</v>
      </c>
    </row>
    <row r="64" spans="1:11" x14ac:dyDescent="0.25">
      <c r="A64" s="34">
        <v>45404</v>
      </c>
      <c r="B64" s="34">
        <v>45405</v>
      </c>
      <c r="C64" s="53">
        <v>0.2</v>
      </c>
      <c r="D64" s="11">
        <v>0</v>
      </c>
      <c r="E64" s="11">
        <v>0.5</v>
      </c>
      <c r="F64" s="11">
        <v>1.9</v>
      </c>
      <c r="G64" s="11">
        <v>3.6</v>
      </c>
      <c r="H64" s="11">
        <v>1.4</v>
      </c>
      <c r="I64" s="11">
        <v>0.6</v>
      </c>
      <c r="J64" s="11">
        <v>0.1</v>
      </c>
      <c r="K64" s="12">
        <v>3</v>
      </c>
    </row>
    <row r="65" spans="1:11" x14ac:dyDescent="0.25">
      <c r="A65" s="34">
        <v>45406</v>
      </c>
      <c r="B65" s="34">
        <v>45407</v>
      </c>
      <c r="C65" s="53">
        <v>0.2</v>
      </c>
      <c r="D65" s="11">
        <v>0</v>
      </c>
      <c r="E65" s="11">
        <v>0.1</v>
      </c>
      <c r="F65" s="11">
        <v>1.3</v>
      </c>
      <c r="G65" s="11">
        <v>2.9</v>
      </c>
      <c r="H65" s="11">
        <v>0.3</v>
      </c>
      <c r="I65" s="11">
        <v>0.9</v>
      </c>
      <c r="J65" s="11">
        <v>0</v>
      </c>
      <c r="K65" s="12">
        <v>3.7</v>
      </c>
    </row>
    <row r="66" spans="1:11" x14ac:dyDescent="0.25">
      <c r="A66" s="34">
        <v>45408</v>
      </c>
      <c r="B66" s="34">
        <v>45409</v>
      </c>
      <c r="C66" s="53">
        <v>0.2</v>
      </c>
      <c r="D66" s="11">
        <v>0</v>
      </c>
      <c r="E66" s="11">
        <v>0.5</v>
      </c>
      <c r="F66" s="11">
        <v>2.2000000000000002</v>
      </c>
      <c r="G66" s="11">
        <v>1.3</v>
      </c>
      <c r="H66" s="11">
        <v>0.4</v>
      </c>
      <c r="I66" s="11">
        <v>1.3</v>
      </c>
      <c r="J66" s="11">
        <v>0</v>
      </c>
      <c r="K66" s="12">
        <v>5.4</v>
      </c>
    </row>
    <row r="67" spans="1:11" x14ac:dyDescent="0.25">
      <c r="A67" s="54">
        <v>45410</v>
      </c>
      <c r="B67" s="54">
        <v>45411</v>
      </c>
      <c r="C67" s="55">
        <v>0.2</v>
      </c>
      <c r="D67" s="56">
        <v>0</v>
      </c>
      <c r="E67" s="56">
        <v>0.7</v>
      </c>
      <c r="F67" s="56">
        <v>1.6</v>
      </c>
      <c r="G67" s="56">
        <v>1.3</v>
      </c>
      <c r="H67" s="56">
        <v>0.5</v>
      </c>
      <c r="I67" s="56">
        <v>1.2</v>
      </c>
      <c r="J67" s="56">
        <v>0.2</v>
      </c>
      <c r="K67" s="57">
        <v>4.9000000000000004</v>
      </c>
    </row>
    <row r="68" spans="1:11" ht="13.8" thickBot="1" x14ac:dyDescent="0.3">
      <c r="A68" s="38">
        <v>45412</v>
      </c>
      <c r="B68" s="38">
        <v>45413</v>
      </c>
      <c r="C68" s="58">
        <v>0.3</v>
      </c>
      <c r="D68" s="40">
        <v>0.1</v>
      </c>
      <c r="E68" s="40">
        <v>1</v>
      </c>
      <c r="F68" s="40">
        <v>2.8</v>
      </c>
      <c r="G68" s="40">
        <v>4.5999999999999996</v>
      </c>
      <c r="H68" s="40">
        <v>1.5</v>
      </c>
      <c r="I68" s="40">
        <v>2.2000000000000002</v>
      </c>
      <c r="J68" s="40">
        <v>0.4</v>
      </c>
      <c r="K68" s="69">
        <v>14</v>
      </c>
    </row>
    <row r="69" spans="1:11" x14ac:dyDescent="0.25">
      <c r="A69" s="42">
        <v>45414</v>
      </c>
      <c r="B69" s="42">
        <v>45415</v>
      </c>
      <c r="C69" s="59">
        <v>0.6</v>
      </c>
      <c r="D69" s="36">
        <v>0.1</v>
      </c>
      <c r="E69" s="36">
        <v>2.4</v>
      </c>
      <c r="F69" s="36">
        <v>2.2000000000000002</v>
      </c>
      <c r="G69" s="64">
        <v>12</v>
      </c>
      <c r="H69" s="36">
        <v>2</v>
      </c>
      <c r="I69" s="36">
        <v>3</v>
      </c>
      <c r="J69" s="36">
        <v>0.1</v>
      </c>
      <c r="K69" s="67">
        <v>18</v>
      </c>
    </row>
    <row r="70" spans="1:11" x14ac:dyDescent="0.25">
      <c r="A70" s="34">
        <v>45416</v>
      </c>
      <c r="B70" s="34">
        <v>45417</v>
      </c>
      <c r="C70" s="53">
        <v>0.4</v>
      </c>
      <c r="D70" s="11">
        <v>0.1</v>
      </c>
      <c r="E70" s="11">
        <v>1</v>
      </c>
      <c r="F70" s="11">
        <v>2.5</v>
      </c>
      <c r="G70" s="65">
        <v>11</v>
      </c>
      <c r="H70" s="11">
        <v>0.6</v>
      </c>
      <c r="I70" s="11">
        <v>3.2</v>
      </c>
      <c r="J70" s="11">
        <v>0.3</v>
      </c>
      <c r="K70" s="68">
        <v>16</v>
      </c>
    </row>
    <row r="71" spans="1:11" x14ac:dyDescent="0.25">
      <c r="A71" s="34">
        <v>45418</v>
      </c>
      <c r="B71" s="34">
        <v>45419</v>
      </c>
      <c r="C71" s="53">
        <v>0.3</v>
      </c>
      <c r="D71" s="11">
        <v>0</v>
      </c>
      <c r="E71" s="11">
        <v>0.8</v>
      </c>
      <c r="F71" s="11">
        <v>2.4</v>
      </c>
      <c r="G71" s="11">
        <v>4.4000000000000004</v>
      </c>
      <c r="H71" s="11">
        <v>1.7</v>
      </c>
      <c r="I71" s="11">
        <v>1.6</v>
      </c>
      <c r="J71" s="11">
        <v>0.1</v>
      </c>
      <c r="K71" s="68">
        <v>15</v>
      </c>
    </row>
    <row r="72" spans="1:11" x14ac:dyDescent="0.25">
      <c r="A72" s="34">
        <v>45420</v>
      </c>
      <c r="B72" s="34">
        <v>45421</v>
      </c>
      <c r="C72" s="53">
        <v>0.2</v>
      </c>
      <c r="D72" s="11">
        <v>0</v>
      </c>
      <c r="E72" s="11">
        <v>0.7</v>
      </c>
      <c r="F72" s="11">
        <v>1.9</v>
      </c>
      <c r="G72" s="11">
        <v>1.3</v>
      </c>
      <c r="H72" s="11">
        <v>1.1000000000000001</v>
      </c>
      <c r="I72" s="11">
        <v>0.5</v>
      </c>
      <c r="J72" s="11">
        <v>0.1</v>
      </c>
      <c r="K72" s="12">
        <v>4</v>
      </c>
    </row>
    <row r="73" spans="1:11" x14ac:dyDescent="0.25">
      <c r="A73" s="34">
        <v>45422</v>
      </c>
      <c r="B73" s="34">
        <v>45423</v>
      </c>
      <c r="C73" s="53">
        <v>1.1000000000000001</v>
      </c>
      <c r="D73" s="11">
        <v>0.1</v>
      </c>
      <c r="E73" s="11">
        <v>2.7</v>
      </c>
      <c r="F73" s="11">
        <v>3.7</v>
      </c>
      <c r="G73" s="11">
        <v>4.3</v>
      </c>
      <c r="H73" s="11">
        <v>3</v>
      </c>
      <c r="I73" s="11">
        <v>2.2999999999999998</v>
      </c>
      <c r="J73" s="11">
        <v>0</v>
      </c>
      <c r="K73" s="68">
        <v>10</v>
      </c>
    </row>
    <row r="74" spans="1:11" x14ac:dyDescent="0.25">
      <c r="A74" s="34">
        <v>45424</v>
      </c>
      <c r="B74" s="34">
        <v>45425</v>
      </c>
      <c r="C74" s="53">
        <v>0.5</v>
      </c>
      <c r="D74" s="11">
        <v>0.1</v>
      </c>
      <c r="E74" s="11">
        <v>1.6</v>
      </c>
      <c r="F74" s="11">
        <v>4.0999999999999996</v>
      </c>
      <c r="G74" s="11">
        <v>7.4</v>
      </c>
      <c r="H74" s="11">
        <v>1.6</v>
      </c>
      <c r="I74" s="11">
        <v>3</v>
      </c>
      <c r="J74" s="11">
        <v>0.4</v>
      </c>
      <c r="K74" s="68">
        <v>15</v>
      </c>
    </row>
    <row r="75" spans="1:11" x14ac:dyDescent="0.25">
      <c r="A75" s="34">
        <v>45426</v>
      </c>
      <c r="B75" s="34">
        <v>45427</v>
      </c>
      <c r="C75" s="53">
        <v>0.2</v>
      </c>
      <c r="D75" s="11">
        <v>0</v>
      </c>
      <c r="E75" s="11">
        <v>1.9</v>
      </c>
      <c r="F75" s="11">
        <v>2.2999999999999998</v>
      </c>
      <c r="G75" s="11">
        <v>2.7</v>
      </c>
      <c r="H75" s="11">
        <v>1.3</v>
      </c>
      <c r="I75" s="11">
        <v>1.3</v>
      </c>
      <c r="J75" s="11">
        <v>0.2</v>
      </c>
      <c r="K75" s="68">
        <v>11</v>
      </c>
    </row>
    <row r="76" spans="1:11" x14ac:dyDescent="0.25">
      <c r="A76" s="34">
        <v>45428</v>
      </c>
      <c r="B76" s="34">
        <v>45429</v>
      </c>
      <c r="C76" s="53">
        <v>0.4</v>
      </c>
      <c r="D76" s="11">
        <v>0</v>
      </c>
      <c r="E76" s="11">
        <v>1</v>
      </c>
      <c r="F76" s="11">
        <v>1.7</v>
      </c>
      <c r="G76" s="11">
        <v>2.2000000000000002</v>
      </c>
      <c r="H76" s="11">
        <v>3.4</v>
      </c>
      <c r="I76" s="11">
        <v>0.9</v>
      </c>
      <c r="J76" s="11">
        <v>0.2</v>
      </c>
      <c r="K76" s="12">
        <v>5.5</v>
      </c>
    </row>
    <row r="77" spans="1:11" x14ac:dyDescent="0.25">
      <c r="A77" s="34">
        <v>45430</v>
      </c>
      <c r="B77" s="34">
        <v>45431</v>
      </c>
      <c r="C77" s="53">
        <v>0.3</v>
      </c>
      <c r="D77" s="11">
        <v>0.1</v>
      </c>
      <c r="E77" s="11">
        <v>0.8</v>
      </c>
      <c r="F77" s="11">
        <v>1.9</v>
      </c>
      <c r="G77" s="11">
        <v>4.5</v>
      </c>
      <c r="H77" s="11">
        <v>2.2000000000000002</v>
      </c>
      <c r="I77" s="11">
        <v>2</v>
      </c>
      <c r="J77" s="11">
        <v>0.1</v>
      </c>
      <c r="K77" s="12">
        <v>7.5</v>
      </c>
    </row>
    <row r="78" spans="1:11" x14ac:dyDescent="0.25">
      <c r="A78" s="34">
        <v>45432</v>
      </c>
      <c r="B78" s="34">
        <v>45433</v>
      </c>
      <c r="C78" s="53">
        <v>0.2</v>
      </c>
      <c r="D78" s="11">
        <v>0</v>
      </c>
      <c r="E78" s="11">
        <v>1.2</v>
      </c>
      <c r="F78" s="11">
        <v>1.1000000000000001</v>
      </c>
      <c r="G78" s="11">
        <v>1.9</v>
      </c>
      <c r="H78" s="11">
        <v>1.6</v>
      </c>
      <c r="I78" s="11">
        <v>0.9</v>
      </c>
      <c r="J78" s="11">
        <v>-0.1</v>
      </c>
      <c r="K78" s="12">
        <v>6.4</v>
      </c>
    </row>
    <row r="79" spans="1:11" x14ac:dyDescent="0.25">
      <c r="A79" s="34">
        <v>45434</v>
      </c>
      <c r="B79" s="34">
        <v>45435</v>
      </c>
      <c r="C79" s="53">
        <v>0.3</v>
      </c>
      <c r="D79" s="11">
        <v>0.1</v>
      </c>
      <c r="E79" s="11">
        <v>1.1000000000000001</v>
      </c>
      <c r="F79" s="11">
        <v>1.6</v>
      </c>
      <c r="G79" s="11">
        <v>5</v>
      </c>
      <c r="H79" s="11">
        <v>1</v>
      </c>
      <c r="I79" s="11">
        <v>2.2000000000000002</v>
      </c>
      <c r="J79" s="11">
        <v>-0.1</v>
      </c>
      <c r="K79" s="12">
        <v>8.6</v>
      </c>
    </row>
    <row r="80" spans="1:11" x14ac:dyDescent="0.25">
      <c r="A80" s="34">
        <v>45436</v>
      </c>
      <c r="B80" s="34">
        <v>45437</v>
      </c>
      <c r="C80" s="53">
        <v>0.2</v>
      </c>
      <c r="D80" s="11">
        <v>0</v>
      </c>
      <c r="E80" s="11">
        <v>0.1</v>
      </c>
      <c r="F80" s="11">
        <v>1.3</v>
      </c>
      <c r="G80" s="11">
        <v>1.9</v>
      </c>
      <c r="H80" s="11">
        <v>1.9</v>
      </c>
      <c r="I80" s="11">
        <v>0.9</v>
      </c>
      <c r="J80" s="11">
        <v>0.1</v>
      </c>
      <c r="K80" s="12">
        <v>5.7</v>
      </c>
    </row>
    <row r="81" spans="1:11" x14ac:dyDescent="0.25">
      <c r="A81" s="34">
        <v>45438</v>
      </c>
      <c r="B81" s="34">
        <v>45439</v>
      </c>
      <c r="C81" s="53">
        <v>0.1</v>
      </c>
      <c r="D81" s="11">
        <v>0</v>
      </c>
      <c r="E81" s="11">
        <v>2.7</v>
      </c>
      <c r="F81" s="11">
        <v>1.9</v>
      </c>
      <c r="G81" s="11">
        <v>2.2000000000000002</v>
      </c>
      <c r="H81" s="11">
        <v>1.5</v>
      </c>
      <c r="I81" s="11">
        <v>0.7</v>
      </c>
      <c r="J81" s="11">
        <v>0</v>
      </c>
      <c r="K81" s="12">
        <v>6.2</v>
      </c>
    </row>
    <row r="82" spans="1:11" x14ac:dyDescent="0.25">
      <c r="A82" s="34">
        <v>45440</v>
      </c>
      <c r="B82" s="34">
        <v>45441</v>
      </c>
      <c r="C82" s="53">
        <v>0.2</v>
      </c>
      <c r="D82" s="11">
        <v>0</v>
      </c>
      <c r="E82" s="11">
        <v>1</v>
      </c>
      <c r="F82" s="11">
        <v>1.2</v>
      </c>
      <c r="G82" s="11">
        <v>6.4</v>
      </c>
      <c r="H82" s="11">
        <v>1.1000000000000001</v>
      </c>
      <c r="I82" s="11">
        <v>1.5</v>
      </c>
      <c r="J82" s="11">
        <v>0.2</v>
      </c>
      <c r="K82" s="68">
        <v>18</v>
      </c>
    </row>
    <row r="83" spans="1:11" ht="13.8" thickBot="1" x14ac:dyDescent="0.3">
      <c r="A83" s="54">
        <v>45442</v>
      </c>
      <c r="B83" s="54">
        <v>45443</v>
      </c>
      <c r="C83" s="55">
        <v>0.1</v>
      </c>
      <c r="D83" s="56">
        <v>0</v>
      </c>
      <c r="E83" s="56">
        <v>0.4</v>
      </c>
      <c r="F83" s="56">
        <v>0.9</v>
      </c>
      <c r="G83" s="56">
        <v>2.4</v>
      </c>
      <c r="H83" s="56">
        <v>0.7</v>
      </c>
      <c r="I83" s="56">
        <v>0.7</v>
      </c>
      <c r="J83" s="56">
        <v>0.2</v>
      </c>
      <c r="K83" s="57">
        <v>3.2</v>
      </c>
    </row>
    <row r="84" spans="1:11" x14ac:dyDescent="0.25">
      <c r="A84" s="49">
        <v>45444</v>
      </c>
      <c r="B84" s="49">
        <v>45445</v>
      </c>
      <c r="C84" s="50">
        <v>0.1</v>
      </c>
      <c r="D84" s="51">
        <v>0</v>
      </c>
      <c r="E84" s="51">
        <v>0.2</v>
      </c>
      <c r="F84" s="51">
        <v>1.8</v>
      </c>
      <c r="G84" s="51">
        <v>1.7</v>
      </c>
      <c r="H84" s="51">
        <v>0.4</v>
      </c>
      <c r="I84" s="51">
        <v>0.2</v>
      </c>
      <c r="J84" s="51">
        <v>0</v>
      </c>
      <c r="K84" s="52">
        <v>2.8</v>
      </c>
    </row>
    <row r="85" spans="1:11" x14ac:dyDescent="0.25">
      <c r="A85" s="42">
        <v>45446</v>
      </c>
      <c r="B85" s="42">
        <v>45447</v>
      </c>
      <c r="C85" s="59">
        <v>0.5</v>
      </c>
      <c r="D85" s="36">
        <v>0.1</v>
      </c>
      <c r="E85" s="36">
        <v>0.9</v>
      </c>
      <c r="F85" s="36">
        <v>4.7</v>
      </c>
      <c r="G85" s="36">
        <v>9.6</v>
      </c>
      <c r="H85" s="36">
        <v>2</v>
      </c>
      <c r="I85" s="36">
        <v>2.7</v>
      </c>
      <c r="J85" s="36">
        <v>0</v>
      </c>
      <c r="K85" s="67">
        <v>16</v>
      </c>
    </row>
    <row r="86" spans="1:11" x14ac:dyDescent="0.25">
      <c r="A86" s="34">
        <v>45448</v>
      </c>
      <c r="B86" s="34">
        <v>45449</v>
      </c>
      <c r="C86" s="53">
        <v>0.2</v>
      </c>
      <c r="D86" s="11">
        <v>0.1</v>
      </c>
      <c r="E86" s="11">
        <v>0.8</v>
      </c>
      <c r="F86" s="11">
        <v>1.6</v>
      </c>
      <c r="G86" s="11">
        <v>5.0999999999999996</v>
      </c>
      <c r="H86" s="11">
        <v>1</v>
      </c>
      <c r="I86" s="11">
        <v>1.2</v>
      </c>
      <c r="J86" s="11">
        <v>0.2</v>
      </c>
      <c r="K86" s="12">
        <v>8.3000000000000007</v>
      </c>
    </row>
    <row r="87" spans="1:11" x14ac:dyDescent="0.25">
      <c r="A87" s="34">
        <v>45450</v>
      </c>
      <c r="B87" s="34">
        <v>45451</v>
      </c>
      <c r="C87" s="53">
        <v>0.3</v>
      </c>
      <c r="D87" s="11">
        <v>0</v>
      </c>
      <c r="E87" s="11">
        <v>0.7</v>
      </c>
      <c r="F87" s="11">
        <v>1.5</v>
      </c>
      <c r="G87" s="11">
        <v>5.9</v>
      </c>
      <c r="H87" s="11">
        <v>0.9</v>
      </c>
      <c r="I87" s="11">
        <v>1.3</v>
      </c>
      <c r="J87" s="11">
        <v>0</v>
      </c>
      <c r="K87" s="12">
        <v>9.3000000000000007</v>
      </c>
    </row>
    <row r="88" spans="1:11" x14ac:dyDescent="0.25">
      <c r="A88" s="34">
        <v>45452</v>
      </c>
      <c r="B88" s="34">
        <v>45453</v>
      </c>
      <c r="C88" s="53">
        <v>0.1</v>
      </c>
      <c r="D88" s="11">
        <v>0</v>
      </c>
      <c r="E88" s="11">
        <v>0.4</v>
      </c>
      <c r="F88" s="11">
        <v>0.9</v>
      </c>
      <c r="G88" s="11">
        <v>2</v>
      </c>
      <c r="H88" s="11">
        <v>0.4</v>
      </c>
      <c r="I88" s="11">
        <v>0.6</v>
      </c>
      <c r="J88" s="11">
        <v>0.1</v>
      </c>
      <c r="K88" s="12">
        <v>5.0999999999999996</v>
      </c>
    </row>
    <row r="89" spans="1:11" x14ac:dyDescent="0.25">
      <c r="A89" s="34">
        <v>45454</v>
      </c>
      <c r="B89" s="34">
        <v>45455</v>
      </c>
      <c r="C89" s="53">
        <v>0.1</v>
      </c>
      <c r="D89" s="11"/>
      <c r="E89" s="11">
        <v>0.2</v>
      </c>
      <c r="F89" s="11">
        <v>0.8</v>
      </c>
      <c r="G89" s="11">
        <v>1.5</v>
      </c>
      <c r="H89" s="11">
        <v>0.5</v>
      </c>
      <c r="I89" s="11">
        <v>0.4</v>
      </c>
      <c r="J89" s="11">
        <v>0.1</v>
      </c>
      <c r="K89" s="12">
        <v>2.7</v>
      </c>
    </row>
    <row r="90" spans="1:11" x14ac:dyDescent="0.25">
      <c r="A90" s="34">
        <v>45456</v>
      </c>
      <c r="B90" s="34">
        <v>45457</v>
      </c>
      <c r="C90" s="53">
        <v>0.2</v>
      </c>
      <c r="D90" s="11">
        <v>0</v>
      </c>
      <c r="E90" s="11">
        <v>3.2</v>
      </c>
      <c r="F90" s="11">
        <v>2.2999999999999998</v>
      </c>
      <c r="G90" s="11">
        <v>4.2</v>
      </c>
      <c r="H90" s="11">
        <v>1</v>
      </c>
      <c r="I90" s="11">
        <v>1.2</v>
      </c>
      <c r="J90" s="11">
        <v>0</v>
      </c>
      <c r="K90" s="12">
        <v>7.3</v>
      </c>
    </row>
    <row r="91" spans="1:11" x14ac:dyDescent="0.25">
      <c r="A91" s="34">
        <v>45458</v>
      </c>
      <c r="B91" s="34">
        <v>45459</v>
      </c>
      <c r="C91" s="53">
        <v>0.1</v>
      </c>
      <c r="D91" s="11"/>
      <c r="E91" s="11">
        <v>0.1</v>
      </c>
      <c r="F91" s="11">
        <v>1.2</v>
      </c>
      <c r="G91" s="11">
        <v>0.8</v>
      </c>
      <c r="H91" s="11">
        <v>0.3</v>
      </c>
      <c r="I91" s="11">
        <v>0.2</v>
      </c>
      <c r="J91" s="11">
        <v>0</v>
      </c>
      <c r="K91" s="12">
        <v>2</v>
      </c>
    </row>
    <row r="92" spans="1:11" x14ac:dyDescent="0.25">
      <c r="A92" s="34">
        <v>45460</v>
      </c>
      <c r="B92" s="34">
        <v>45461</v>
      </c>
      <c r="C92" s="53">
        <v>0.3</v>
      </c>
      <c r="D92" s="11">
        <v>0</v>
      </c>
      <c r="E92" s="11">
        <v>2</v>
      </c>
      <c r="F92" s="11">
        <v>2.9</v>
      </c>
      <c r="G92" s="11">
        <v>8.6999999999999993</v>
      </c>
      <c r="H92" s="11">
        <v>1.8</v>
      </c>
      <c r="I92" s="11">
        <v>1.8</v>
      </c>
      <c r="J92" s="11">
        <v>0.1</v>
      </c>
      <c r="K92" s="12">
        <v>7.5</v>
      </c>
    </row>
    <row r="93" spans="1:11" x14ac:dyDescent="0.25">
      <c r="A93" s="34">
        <v>45462</v>
      </c>
      <c r="B93" s="34">
        <v>45463</v>
      </c>
      <c r="C93" s="53">
        <v>0.1</v>
      </c>
      <c r="D93" s="11"/>
      <c r="E93" s="11">
        <v>0.2</v>
      </c>
      <c r="F93" s="11">
        <v>1.1000000000000001</v>
      </c>
      <c r="G93" s="11">
        <v>1.8</v>
      </c>
      <c r="H93" s="11">
        <v>0.9</v>
      </c>
      <c r="I93" s="11">
        <v>0.6</v>
      </c>
      <c r="J93" s="11">
        <v>0.1</v>
      </c>
      <c r="K93" s="12">
        <v>4.9000000000000004</v>
      </c>
    </row>
    <row r="94" spans="1:11" x14ac:dyDescent="0.25">
      <c r="A94" s="34">
        <v>45464</v>
      </c>
      <c r="B94" s="34">
        <v>45465</v>
      </c>
      <c r="C94" s="53">
        <v>0.2</v>
      </c>
      <c r="D94" s="11">
        <v>0</v>
      </c>
      <c r="E94" s="11">
        <v>0.2</v>
      </c>
      <c r="F94" s="11">
        <v>1</v>
      </c>
      <c r="G94" s="11">
        <v>5.7</v>
      </c>
      <c r="H94" s="11">
        <v>1.3</v>
      </c>
      <c r="I94" s="11">
        <v>1.3</v>
      </c>
      <c r="J94" s="11">
        <v>0.1</v>
      </c>
      <c r="K94" s="12">
        <v>7.1</v>
      </c>
    </row>
    <row r="95" spans="1:11" x14ac:dyDescent="0.25">
      <c r="A95" s="34">
        <v>45466</v>
      </c>
      <c r="B95" s="34">
        <v>45467</v>
      </c>
      <c r="C95" s="53">
        <v>0.4</v>
      </c>
      <c r="D95" s="11">
        <v>0</v>
      </c>
      <c r="E95" s="11">
        <v>0.3</v>
      </c>
      <c r="F95" s="11">
        <v>1.5</v>
      </c>
      <c r="G95" s="11">
        <v>7</v>
      </c>
      <c r="H95" s="11">
        <v>1.4</v>
      </c>
      <c r="I95" s="11">
        <v>1.4</v>
      </c>
      <c r="J95" s="11">
        <v>0.2</v>
      </c>
      <c r="K95" s="12">
        <v>8.4</v>
      </c>
    </row>
    <row r="96" spans="1:11" x14ac:dyDescent="0.25">
      <c r="A96" s="34">
        <v>45468</v>
      </c>
      <c r="B96" s="34">
        <v>45469</v>
      </c>
      <c r="C96" s="53">
        <v>0.5</v>
      </c>
      <c r="D96" s="11">
        <v>0</v>
      </c>
      <c r="E96" s="11">
        <v>2.2999999999999998</v>
      </c>
      <c r="F96" s="11">
        <v>2.7</v>
      </c>
      <c r="G96" s="11">
        <v>4.3</v>
      </c>
      <c r="H96" s="11">
        <v>4.7</v>
      </c>
      <c r="I96" s="11">
        <v>1.8</v>
      </c>
      <c r="J96" s="11">
        <v>0.3</v>
      </c>
      <c r="K96" s="12">
        <v>9.1</v>
      </c>
    </row>
    <row r="97" spans="1:11" x14ac:dyDescent="0.25">
      <c r="A97" s="34">
        <v>45470</v>
      </c>
      <c r="B97" s="34">
        <v>45471</v>
      </c>
      <c r="C97" s="53">
        <v>0.5</v>
      </c>
      <c r="D97" s="11">
        <v>0.1</v>
      </c>
      <c r="E97" s="11">
        <v>2.6</v>
      </c>
      <c r="F97" s="11">
        <v>2.1</v>
      </c>
      <c r="G97" s="65">
        <v>24</v>
      </c>
      <c r="H97" s="11">
        <v>2.1</v>
      </c>
      <c r="I97" s="11">
        <v>2.2000000000000002</v>
      </c>
      <c r="J97" s="11">
        <v>0.1</v>
      </c>
      <c r="K97" s="68">
        <v>13</v>
      </c>
    </row>
    <row r="98" spans="1:11" ht="13.8" thickBot="1" x14ac:dyDescent="0.3">
      <c r="A98" s="38">
        <v>45472</v>
      </c>
      <c r="B98" s="38">
        <v>45473</v>
      </c>
      <c r="C98" s="58">
        <v>0.4</v>
      </c>
      <c r="D98" s="40">
        <v>0.1</v>
      </c>
      <c r="E98" s="40">
        <v>0.6</v>
      </c>
      <c r="F98" s="40">
        <v>5.9</v>
      </c>
      <c r="G98" s="40">
        <v>6</v>
      </c>
      <c r="H98" s="40">
        <v>1.5</v>
      </c>
      <c r="I98" s="40">
        <v>1.9</v>
      </c>
      <c r="J98" s="40">
        <v>0.1</v>
      </c>
      <c r="K98" s="41">
        <v>6.7</v>
      </c>
    </row>
    <row r="99" spans="1:11" x14ac:dyDescent="0.25">
      <c r="A99" s="49">
        <v>45474</v>
      </c>
      <c r="B99" s="49">
        <v>45475</v>
      </c>
      <c r="C99" s="50">
        <v>0.2</v>
      </c>
      <c r="D99" s="51">
        <v>0</v>
      </c>
      <c r="E99" s="51">
        <v>0.8</v>
      </c>
      <c r="F99" s="51">
        <v>3</v>
      </c>
      <c r="G99" s="51">
        <v>5.5</v>
      </c>
      <c r="H99" s="51">
        <v>0.5</v>
      </c>
      <c r="I99" s="51">
        <v>1.6</v>
      </c>
      <c r="J99" s="51">
        <v>0.3</v>
      </c>
      <c r="K99" s="52">
        <v>4.7</v>
      </c>
    </row>
    <row r="100" spans="1:11" x14ac:dyDescent="0.25">
      <c r="A100" s="42">
        <v>45476</v>
      </c>
      <c r="B100" s="42">
        <v>45477</v>
      </c>
      <c r="C100" s="59">
        <v>0.2</v>
      </c>
      <c r="D100" s="36">
        <v>0</v>
      </c>
      <c r="E100" s="36">
        <v>0.4</v>
      </c>
      <c r="F100" s="36">
        <v>1</v>
      </c>
      <c r="G100" s="36">
        <v>7</v>
      </c>
      <c r="H100" s="36">
        <v>0.7</v>
      </c>
      <c r="I100" s="36">
        <v>1</v>
      </c>
      <c r="J100" s="36">
        <v>0</v>
      </c>
      <c r="K100" s="37">
        <v>4.3</v>
      </c>
    </row>
    <row r="101" spans="1:11" x14ac:dyDescent="0.25">
      <c r="A101" s="34">
        <v>45478</v>
      </c>
      <c r="B101" s="34">
        <v>45479</v>
      </c>
      <c r="C101" s="53">
        <v>0.1</v>
      </c>
      <c r="D101" s="11">
        <v>0</v>
      </c>
      <c r="E101" s="11">
        <v>0.4</v>
      </c>
      <c r="F101" s="11">
        <v>-0.2</v>
      </c>
      <c r="G101" s="11">
        <v>4.3</v>
      </c>
      <c r="H101" s="11">
        <v>0.3</v>
      </c>
      <c r="I101" s="11">
        <v>0.6</v>
      </c>
      <c r="J101" s="11">
        <v>0</v>
      </c>
      <c r="K101" s="12">
        <v>3</v>
      </c>
    </row>
    <row r="102" spans="1:11" x14ac:dyDescent="0.25">
      <c r="A102" s="34">
        <v>45480</v>
      </c>
      <c r="B102" s="34">
        <v>45481</v>
      </c>
      <c r="C102" s="53">
        <v>0.1</v>
      </c>
      <c r="D102" s="11">
        <v>0</v>
      </c>
      <c r="E102" s="11">
        <v>0.4</v>
      </c>
      <c r="F102" s="11">
        <v>0.4</v>
      </c>
      <c r="G102" s="11">
        <v>1.1000000000000001</v>
      </c>
      <c r="H102" s="11">
        <v>0.3</v>
      </c>
      <c r="I102" s="11">
        <v>0.6</v>
      </c>
      <c r="J102" s="11">
        <v>0</v>
      </c>
      <c r="K102" s="12">
        <v>2.2999999999999998</v>
      </c>
    </row>
    <row r="103" spans="1:11" x14ac:dyDescent="0.25">
      <c r="A103" s="34">
        <v>45482</v>
      </c>
      <c r="B103" s="34">
        <v>45483</v>
      </c>
      <c r="C103" s="53">
        <v>0.3</v>
      </c>
      <c r="D103" s="11">
        <v>0</v>
      </c>
      <c r="E103" s="11">
        <v>1.8</v>
      </c>
      <c r="F103" s="11">
        <v>2</v>
      </c>
      <c r="G103" s="11">
        <v>7.9</v>
      </c>
      <c r="H103" s="11">
        <v>1</v>
      </c>
      <c r="I103" s="11">
        <v>1.2</v>
      </c>
      <c r="J103" s="11">
        <v>0.4</v>
      </c>
      <c r="K103" s="68">
        <v>17</v>
      </c>
    </row>
    <row r="104" spans="1:11" x14ac:dyDescent="0.25">
      <c r="A104" s="34">
        <v>45484</v>
      </c>
      <c r="B104" s="34">
        <v>45485</v>
      </c>
      <c r="C104" s="53">
        <v>0.1</v>
      </c>
      <c r="D104" s="11">
        <v>0</v>
      </c>
      <c r="E104" s="11">
        <v>0.4</v>
      </c>
      <c r="F104" s="11">
        <v>0.7</v>
      </c>
      <c r="G104" s="11">
        <v>3.3</v>
      </c>
      <c r="H104" s="11">
        <v>0.6</v>
      </c>
      <c r="I104" s="11">
        <v>0.7</v>
      </c>
      <c r="J104" s="11">
        <v>0.2</v>
      </c>
      <c r="K104" s="12">
        <v>7.3</v>
      </c>
    </row>
    <row r="105" spans="1:11" x14ac:dyDescent="0.25">
      <c r="A105" s="34">
        <v>45486</v>
      </c>
      <c r="B105" s="34">
        <v>45487</v>
      </c>
      <c r="C105" s="53">
        <v>0.3</v>
      </c>
      <c r="D105" s="11">
        <v>0</v>
      </c>
      <c r="E105" s="11">
        <v>1.2</v>
      </c>
      <c r="F105" s="11">
        <v>1.6</v>
      </c>
      <c r="G105" s="11">
        <v>5.2</v>
      </c>
      <c r="H105" s="11">
        <v>0.9</v>
      </c>
      <c r="I105" s="11">
        <v>1.7</v>
      </c>
      <c r="J105" s="11">
        <v>0.4</v>
      </c>
      <c r="K105" s="12">
        <v>6.1</v>
      </c>
    </row>
    <row r="106" spans="1:11" x14ac:dyDescent="0.25">
      <c r="A106" s="34">
        <v>45488</v>
      </c>
      <c r="B106" s="34">
        <v>45489</v>
      </c>
      <c r="C106" s="53">
        <v>0.2</v>
      </c>
      <c r="D106" s="11">
        <v>0</v>
      </c>
      <c r="E106" s="11">
        <v>1</v>
      </c>
      <c r="F106" s="11">
        <v>2.9</v>
      </c>
      <c r="G106" s="11">
        <v>3.2</v>
      </c>
      <c r="H106" s="11">
        <v>0.4</v>
      </c>
      <c r="I106" s="11">
        <v>1.5</v>
      </c>
      <c r="J106" s="11">
        <v>0.1</v>
      </c>
      <c r="K106" s="12">
        <v>7.5</v>
      </c>
    </row>
    <row r="107" spans="1:11" x14ac:dyDescent="0.25">
      <c r="A107" s="34">
        <v>45490</v>
      </c>
      <c r="B107" s="34">
        <v>45491</v>
      </c>
      <c r="C107" s="53">
        <v>0.5</v>
      </c>
      <c r="D107" s="11">
        <v>0.1</v>
      </c>
      <c r="E107" s="11">
        <v>1.4</v>
      </c>
      <c r="F107" s="11">
        <v>3.3</v>
      </c>
      <c r="G107" s="11">
        <v>4.5</v>
      </c>
      <c r="H107" s="11">
        <v>1.5</v>
      </c>
      <c r="I107" s="11">
        <v>2.6</v>
      </c>
      <c r="J107" s="11">
        <v>0.2</v>
      </c>
      <c r="K107" s="68">
        <v>14</v>
      </c>
    </row>
    <row r="108" spans="1:11" x14ac:dyDescent="0.25">
      <c r="A108" s="34">
        <v>45492</v>
      </c>
      <c r="B108" s="34">
        <v>45493</v>
      </c>
      <c r="C108" s="53">
        <v>0.5</v>
      </c>
      <c r="D108" s="11">
        <v>0.1</v>
      </c>
      <c r="E108" s="11">
        <v>4.5999999999999996</v>
      </c>
      <c r="F108" s="11">
        <v>5.0999999999999996</v>
      </c>
      <c r="G108" s="11">
        <v>9.9</v>
      </c>
      <c r="H108" s="11">
        <v>3.6</v>
      </c>
      <c r="I108" s="11">
        <v>2.9</v>
      </c>
      <c r="J108" s="11">
        <v>0.7</v>
      </c>
      <c r="K108" s="68">
        <v>18</v>
      </c>
    </row>
    <row r="109" spans="1:11" x14ac:dyDescent="0.25">
      <c r="A109" s="34">
        <v>45494</v>
      </c>
      <c r="B109" s="34">
        <v>45495</v>
      </c>
      <c r="C109" s="53">
        <v>0.3</v>
      </c>
      <c r="D109" s="11">
        <v>0</v>
      </c>
      <c r="E109" s="11">
        <v>0.5</v>
      </c>
      <c r="F109" s="11">
        <v>0.2</v>
      </c>
      <c r="G109" s="65">
        <v>10</v>
      </c>
      <c r="H109" s="11">
        <v>1.5</v>
      </c>
      <c r="I109" s="11">
        <v>0.9</v>
      </c>
      <c r="J109" s="11">
        <v>0.3</v>
      </c>
      <c r="K109" s="68">
        <v>15</v>
      </c>
    </row>
    <row r="110" spans="1:11" x14ac:dyDescent="0.25">
      <c r="A110" s="34">
        <v>45496</v>
      </c>
      <c r="B110" s="34">
        <v>45497</v>
      </c>
      <c r="C110" s="53">
        <v>0.2</v>
      </c>
      <c r="D110" s="11">
        <v>0</v>
      </c>
      <c r="E110" s="11">
        <v>0.3</v>
      </c>
      <c r="F110" s="11">
        <v>0.9</v>
      </c>
      <c r="G110" s="11">
        <v>5.4</v>
      </c>
      <c r="H110" s="11">
        <v>0.5</v>
      </c>
      <c r="I110" s="11">
        <v>0.8</v>
      </c>
      <c r="J110" s="11">
        <v>0.1</v>
      </c>
      <c r="K110" s="12">
        <v>5.0999999999999996</v>
      </c>
    </row>
    <row r="111" spans="1:11" x14ac:dyDescent="0.25">
      <c r="A111" s="34">
        <v>45498</v>
      </c>
      <c r="B111" s="34">
        <v>45499</v>
      </c>
      <c r="C111" s="53">
        <v>0.3</v>
      </c>
      <c r="D111" s="11">
        <v>0</v>
      </c>
      <c r="E111" s="11">
        <v>0.9</v>
      </c>
      <c r="F111" s="11">
        <v>1.4</v>
      </c>
      <c r="G111" s="11">
        <v>4.0999999999999996</v>
      </c>
      <c r="H111" s="11">
        <v>0.7</v>
      </c>
      <c r="I111" s="11">
        <v>1.1000000000000001</v>
      </c>
      <c r="J111" s="11">
        <v>0.2</v>
      </c>
      <c r="K111" s="12">
        <v>9</v>
      </c>
    </row>
    <row r="112" spans="1:11" x14ac:dyDescent="0.25">
      <c r="A112" s="34">
        <v>45500</v>
      </c>
      <c r="B112" s="34">
        <v>45501</v>
      </c>
      <c r="C112" s="53">
        <v>0.4</v>
      </c>
      <c r="D112" s="11">
        <v>0.1</v>
      </c>
      <c r="E112" s="11">
        <v>0.7</v>
      </c>
      <c r="F112" s="11">
        <v>2.2000000000000002</v>
      </c>
      <c r="G112" s="11">
        <v>6.1</v>
      </c>
      <c r="H112" s="11">
        <v>1.3</v>
      </c>
      <c r="I112" s="11">
        <v>2.2000000000000002</v>
      </c>
      <c r="J112" s="11">
        <v>0</v>
      </c>
      <c r="K112" s="68">
        <v>12</v>
      </c>
    </row>
    <row r="113" spans="1:11" x14ac:dyDescent="0.25">
      <c r="A113" s="54">
        <v>45502</v>
      </c>
      <c r="B113" s="54">
        <v>45503</v>
      </c>
      <c r="C113" s="55">
        <v>0.5</v>
      </c>
      <c r="D113" s="56">
        <v>0.1</v>
      </c>
      <c r="E113" s="56">
        <v>1.2</v>
      </c>
      <c r="F113" s="56">
        <v>4.5</v>
      </c>
      <c r="G113" s="56">
        <v>5.7</v>
      </c>
      <c r="H113" s="56">
        <v>1.4</v>
      </c>
      <c r="I113" s="56">
        <v>3.6</v>
      </c>
      <c r="J113" s="56">
        <v>0</v>
      </c>
      <c r="K113" s="74">
        <v>16</v>
      </c>
    </row>
    <row r="114" spans="1:11" ht="13.8" thickBot="1" x14ac:dyDescent="0.3">
      <c r="A114" s="38">
        <v>45504</v>
      </c>
      <c r="B114" s="38">
        <v>45505</v>
      </c>
      <c r="C114" s="58">
        <v>0.6</v>
      </c>
      <c r="D114" s="40">
        <v>0.1</v>
      </c>
      <c r="E114" s="40">
        <v>2.1</v>
      </c>
      <c r="F114" s="40">
        <v>13</v>
      </c>
      <c r="G114" s="40">
        <v>4.4000000000000004</v>
      </c>
      <c r="H114" s="40">
        <v>2.7</v>
      </c>
      <c r="I114" s="40">
        <v>2</v>
      </c>
      <c r="J114" s="40">
        <v>0</v>
      </c>
      <c r="K114" s="69">
        <v>11</v>
      </c>
    </row>
    <row r="115" spans="1:11" x14ac:dyDescent="0.25">
      <c r="A115" s="42">
        <v>45506</v>
      </c>
      <c r="B115" s="42">
        <v>45507</v>
      </c>
      <c r="C115" s="59">
        <v>0.6</v>
      </c>
      <c r="D115" s="36">
        <v>0.1</v>
      </c>
      <c r="E115" s="36">
        <v>2.9</v>
      </c>
      <c r="F115" s="36">
        <v>2.5</v>
      </c>
      <c r="G115" s="64">
        <v>16</v>
      </c>
      <c r="H115" s="36">
        <v>3.5</v>
      </c>
      <c r="I115" s="36">
        <v>2.6</v>
      </c>
      <c r="J115" s="36">
        <v>0.3</v>
      </c>
      <c r="K115" s="67">
        <v>17</v>
      </c>
    </row>
    <row r="116" spans="1:11" x14ac:dyDescent="0.25">
      <c r="A116" s="34">
        <v>45508</v>
      </c>
      <c r="B116" s="34">
        <v>45509</v>
      </c>
      <c r="C116" s="53">
        <v>0.4</v>
      </c>
      <c r="D116" s="11">
        <v>0</v>
      </c>
      <c r="E116" s="11">
        <v>0.8</v>
      </c>
      <c r="F116" s="11">
        <v>3.2</v>
      </c>
      <c r="G116" s="11">
        <v>9.6999999999999993</v>
      </c>
      <c r="H116" s="11">
        <v>1</v>
      </c>
      <c r="I116" s="11">
        <v>1.5</v>
      </c>
      <c r="J116" s="11">
        <v>0.2</v>
      </c>
      <c r="K116" s="12">
        <v>6</v>
      </c>
    </row>
    <row r="117" spans="1:11" x14ac:dyDescent="0.25">
      <c r="A117" s="34">
        <v>45510</v>
      </c>
      <c r="B117" s="34">
        <v>45511</v>
      </c>
      <c r="C117" s="53">
        <v>0.7</v>
      </c>
      <c r="D117" s="11">
        <v>0.1</v>
      </c>
      <c r="E117" s="11">
        <v>1.5</v>
      </c>
      <c r="F117" s="65">
        <v>38</v>
      </c>
      <c r="G117" s="65">
        <v>21</v>
      </c>
      <c r="H117" s="11">
        <v>1.7</v>
      </c>
      <c r="I117" s="11">
        <v>2</v>
      </c>
      <c r="J117" s="11">
        <v>0</v>
      </c>
      <c r="K117" s="68">
        <v>15</v>
      </c>
    </row>
    <row r="118" spans="1:11" x14ac:dyDescent="0.25">
      <c r="A118" s="34">
        <v>45512</v>
      </c>
      <c r="B118" s="34">
        <v>45513</v>
      </c>
      <c r="C118" s="53">
        <v>0.2</v>
      </c>
      <c r="D118" s="11">
        <v>0</v>
      </c>
      <c r="E118" s="11">
        <v>1.1000000000000001</v>
      </c>
      <c r="F118" s="11">
        <v>1.1000000000000001</v>
      </c>
      <c r="G118" s="11">
        <v>7</v>
      </c>
      <c r="H118" s="11">
        <v>0.8</v>
      </c>
      <c r="I118" s="11">
        <v>0.6</v>
      </c>
      <c r="J118" s="11">
        <v>0.1</v>
      </c>
      <c r="K118" s="12">
        <v>5.9</v>
      </c>
    </row>
    <row r="119" spans="1:11" x14ac:dyDescent="0.25">
      <c r="A119" s="34">
        <v>45514</v>
      </c>
      <c r="B119" s="34">
        <v>45515</v>
      </c>
      <c r="C119" s="53">
        <v>0.4</v>
      </c>
      <c r="D119" s="11">
        <v>0</v>
      </c>
      <c r="E119" s="11">
        <v>1.1000000000000001</v>
      </c>
      <c r="F119" s="11">
        <v>1.6</v>
      </c>
      <c r="G119" s="65">
        <v>15</v>
      </c>
      <c r="H119" s="11">
        <v>1.5</v>
      </c>
      <c r="I119" s="11">
        <v>1.9</v>
      </c>
      <c r="J119" s="11">
        <v>0.2</v>
      </c>
      <c r="K119" s="68">
        <v>13</v>
      </c>
    </row>
    <row r="120" spans="1:11" x14ac:dyDescent="0.25">
      <c r="A120" s="34">
        <v>45516</v>
      </c>
      <c r="B120" s="34">
        <v>45517</v>
      </c>
      <c r="C120" s="53">
        <v>0.7</v>
      </c>
      <c r="D120" s="11">
        <v>0.1</v>
      </c>
      <c r="E120" s="11">
        <v>2.7</v>
      </c>
      <c r="F120" s="11">
        <v>3.2</v>
      </c>
      <c r="G120" s="65">
        <v>37</v>
      </c>
      <c r="H120" s="11">
        <v>2.2000000000000002</v>
      </c>
      <c r="I120" s="11">
        <v>4.2</v>
      </c>
      <c r="J120" s="11">
        <v>0.2</v>
      </c>
      <c r="K120" s="68">
        <v>39</v>
      </c>
    </row>
    <row r="121" spans="1:11" x14ac:dyDescent="0.25">
      <c r="A121" s="34">
        <v>45518</v>
      </c>
      <c r="B121" s="34">
        <v>45519</v>
      </c>
      <c r="C121" s="53">
        <v>0.3</v>
      </c>
      <c r="D121" s="11">
        <v>0</v>
      </c>
      <c r="E121" s="11">
        <v>0.8</v>
      </c>
      <c r="F121" s="11">
        <v>2.8</v>
      </c>
      <c r="G121" s="11">
        <v>6.4</v>
      </c>
      <c r="H121" s="11">
        <v>1.2</v>
      </c>
      <c r="I121" s="11">
        <v>1.3</v>
      </c>
      <c r="J121" s="11">
        <v>0.1</v>
      </c>
      <c r="K121" s="12">
        <v>7.5</v>
      </c>
    </row>
    <row r="122" spans="1:11" x14ac:dyDescent="0.25">
      <c r="A122" s="34">
        <v>45520</v>
      </c>
      <c r="B122" s="34">
        <v>45521</v>
      </c>
      <c r="C122" s="53">
        <v>0.4</v>
      </c>
      <c r="D122" s="11">
        <v>0</v>
      </c>
      <c r="E122" s="11">
        <v>0.6</v>
      </c>
      <c r="F122" s="11">
        <v>1.1000000000000001</v>
      </c>
      <c r="G122" s="65">
        <v>30</v>
      </c>
      <c r="H122" s="11">
        <v>1.3</v>
      </c>
      <c r="I122" s="11">
        <v>1.5</v>
      </c>
      <c r="J122" s="11">
        <v>0</v>
      </c>
      <c r="K122" s="68">
        <v>12</v>
      </c>
    </row>
    <row r="123" spans="1:11" x14ac:dyDescent="0.25">
      <c r="A123" s="34">
        <v>45522</v>
      </c>
      <c r="B123" s="34">
        <v>45523</v>
      </c>
      <c r="C123" s="53">
        <v>0.7</v>
      </c>
      <c r="D123" s="11">
        <v>0.1</v>
      </c>
      <c r="E123" s="11">
        <v>1.1000000000000001</v>
      </c>
      <c r="F123" s="65">
        <v>57</v>
      </c>
      <c r="G123" s="11">
        <v>5.4</v>
      </c>
      <c r="H123" s="11">
        <v>1.2</v>
      </c>
      <c r="I123" s="11">
        <v>2.2000000000000002</v>
      </c>
      <c r="J123" s="11">
        <v>0</v>
      </c>
      <c r="K123" s="68">
        <v>11</v>
      </c>
    </row>
    <row r="124" spans="1:11" x14ac:dyDescent="0.25">
      <c r="A124" s="34">
        <v>45524</v>
      </c>
      <c r="B124" s="34">
        <v>45525</v>
      </c>
      <c r="C124" s="53">
        <v>1.1000000000000001</v>
      </c>
      <c r="D124" s="11">
        <v>0.2</v>
      </c>
      <c r="E124" s="11">
        <v>0.9</v>
      </c>
      <c r="F124" s="11">
        <v>9.5</v>
      </c>
      <c r="G124" s="11">
        <v>6.2</v>
      </c>
      <c r="H124" s="11">
        <v>0.8</v>
      </c>
      <c r="I124" s="65">
        <v>13</v>
      </c>
      <c r="J124" s="11">
        <v>1</v>
      </c>
      <c r="K124" s="68">
        <v>87</v>
      </c>
    </row>
    <row r="125" spans="1:11" x14ac:dyDescent="0.25">
      <c r="A125" s="34">
        <v>45526</v>
      </c>
      <c r="B125" s="34">
        <v>45527</v>
      </c>
      <c r="C125" s="53">
        <v>0.1</v>
      </c>
      <c r="D125" s="11">
        <v>0</v>
      </c>
      <c r="E125" s="11">
        <v>0.8</v>
      </c>
      <c r="F125" s="11">
        <v>1.1000000000000001</v>
      </c>
      <c r="G125" s="11">
        <v>3.1</v>
      </c>
      <c r="H125" s="11">
        <v>0.4</v>
      </c>
      <c r="I125" s="11">
        <v>0.6</v>
      </c>
      <c r="J125" s="11">
        <v>0</v>
      </c>
      <c r="K125" s="12">
        <v>6.5</v>
      </c>
    </row>
    <row r="126" spans="1:11" x14ac:dyDescent="0.25">
      <c r="A126" s="34">
        <v>45528</v>
      </c>
      <c r="B126" s="34">
        <v>45529</v>
      </c>
      <c r="C126" s="53">
        <v>0.3</v>
      </c>
      <c r="D126" s="11">
        <v>0</v>
      </c>
      <c r="E126" s="11">
        <v>0.3</v>
      </c>
      <c r="F126" s="65">
        <v>37</v>
      </c>
      <c r="G126" s="11">
        <v>3.3</v>
      </c>
      <c r="H126" s="11">
        <v>0.4</v>
      </c>
      <c r="I126" s="11">
        <v>0.9</v>
      </c>
      <c r="J126" s="11">
        <v>0.1</v>
      </c>
      <c r="K126" s="12">
        <v>3.8</v>
      </c>
    </row>
    <row r="127" spans="1:11" x14ac:dyDescent="0.25">
      <c r="A127" s="34">
        <v>45530</v>
      </c>
      <c r="B127" s="34">
        <v>45531</v>
      </c>
      <c r="C127" s="53">
        <v>0.2</v>
      </c>
      <c r="D127" s="11">
        <v>0</v>
      </c>
      <c r="E127" s="11">
        <v>0.9</v>
      </c>
      <c r="F127" s="11">
        <v>3.1</v>
      </c>
      <c r="G127" s="11">
        <v>3.2</v>
      </c>
      <c r="H127" s="11">
        <v>0.6</v>
      </c>
      <c r="I127" s="11">
        <v>1.6</v>
      </c>
      <c r="J127" s="11">
        <v>0.3</v>
      </c>
      <c r="K127" s="68">
        <v>14</v>
      </c>
    </row>
    <row r="128" spans="1:11" x14ac:dyDescent="0.25">
      <c r="A128" s="34">
        <v>45532</v>
      </c>
      <c r="B128" s="34">
        <v>45533</v>
      </c>
      <c r="C128" s="53">
        <v>0.5</v>
      </c>
      <c r="D128" s="11">
        <v>0.1</v>
      </c>
      <c r="E128" s="11">
        <v>2</v>
      </c>
      <c r="F128" s="11">
        <v>3.8</v>
      </c>
      <c r="G128" s="11">
        <v>8.1999999999999993</v>
      </c>
      <c r="H128" s="11">
        <v>1.4</v>
      </c>
      <c r="I128" s="11">
        <v>2.9</v>
      </c>
      <c r="J128" s="11">
        <v>0.6</v>
      </c>
      <c r="K128" s="68">
        <v>14</v>
      </c>
    </row>
    <row r="129" spans="1:11" ht="13.8" thickBot="1" x14ac:dyDescent="0.3">
      <c r="A129" s="54">
        <v>45534</v>
      </c>
      <c r="B129" s="54">
        <v>45535</v>
      </c>
      <c r="C129" s="55">
        <v>0.2</v>
      </c>
      <c r="D129" s="56">
        <v>0</v>
      </c>
      <c r="E129" s="56">
        <v>0.7</v>
      </c>
      <c r="F129" s="56">
        <v>6</v>
      </c>
      <c r="G129" s="56">
        <v>5.4</v>
      </c>
      <c r="H129" s="56">
        <v>0.9</v>
      </c>
      <c r="I129" s="56">
        <v>1.6</v>
      </c>
      <c r="J129" s="56">
        <v>0</v>
      </c>
      <c r="K129" s="57">
        <v>8.6999999999999993</v>
      </c>
    </row>
    <row r="130" spans="1:11" x14ac:dyDescent="0.25">
      <c r="A130" s="49">
        <v>45536</v>
      </c>
      <c r="B130" s="49">
        <v>45537</v>
      </c>
      <c r="C130" s="50"/>
      <c r="D130" s="51"/>
      <c r="E130" s="51"/>
      <c r="F130" s="51"/>
      <c r="G130" s="51"/>
      <c r="H130" s="51"/>
      <c r="I130" s="51"/>
      <c r="J130" s="51"/>
      <c r="K130" s="52"/>
    </row>
    <row r="131" spans="1:11" x14ac:dyDescent="0.25">
      <c r="A131" s="42">
        <v>45538</v>
      </c>
      <c r="B131" s="42">
        <v>45539</v>
      </c>
      <c r="C131" s="59"/>
      <c r="D131" s="36"/>
      <c r="E131" s="36"/>
      <c r="F131" s="36"/>
      <c r="G131" s="36"/>
      <c r="H131" s="36"/>
      <c r="I131" s="36"/>
      <c r="J131" s="36"/>
      <c r="K131" s="37"/>
    </row>
    <row r="132" spans="1:11" x14ac:dyDescent="0.25">
      <c r="A132" s="34">
        <v>45540</v>
      </c>
      <c r="B132" s="34">
        <v>45541</v>
      </c>
      <c r="C132" s="53"/>
      <c r="D132" s="11"/>
      <c r="E132" s="11"/>
      <c r="F132" s="11"/>
      <c r="G132" s="11"/>
      <c r="H132" s="11"/>
      <c r="I132" s="11"/>
      <c r="J132" s="11"/>
      <c r="K132" s="12"/>
    </row>
    <row r="133" spans="1:11" x14ac:dyDescent="0.25">
      <c r="A133" s="34">
        <v>45542</v>
      </c>
      <c r="B133" s="34">
        <v>45543</v>
      </c>
      <c r="C133" s="53"/>
      <c r="D133" s="11"/>
      <c r="E133" s="11"/>
      <c r="F133" s="11"/>
      <c r="G133" s="11"/>
      <c r="H133" s="11"/>
      <c r="I133" s="11"/>
      <c r="J133" s="11"/>
      <c r="K133" s="12"/>
    </row>
    <row r="134" spans="1:11" x14ac:dyDescent="0.25">
      <c r="A134" s="34">
        <v>45544</v>
      </c>
      <c r="B134" s="34">
        <v>45545</v>
      </c>
      <c r="C134" s="53"/>
      <c r="D134" s="11"/>
      <c r="E134" s="11"/>
      <c r="F134" s="11"/>
      <c r="G134" s="11"/>
      <c r="H134" s="11"/>
      <c r="I134" s="11"/>
      <c r="J134" s="11"/>
      <c r="K134" s="12"/>
    </row>
    <row r="135" spans="1:11" x14ac:dyDescent="0.25">
      <c r="A135" s="34">
        <v>45546</v>
      </c>
      <c r="B135" s="34">
        <v>45547</v>
      </c>
      <c r="C135" s="53"/>
      <c r="D135" s="11"/>
      <c r="E135" s="11"/>
      <c r="F135" s="11"/>
      <c r="G135" s="11"/>
      <c r="H135" s="11"/>
      <c r="I135" s="11"/>
      <c r="J135" s="11"/>
      <c r="K135" s="12"/>
    </row>
    <row r="136" spans="1:11" x14ac:dyDescent="0.25">
      <c r="A136" s="34">
        <v>45548</v>
      </c>
      <c r="B136" s="34">
        <v>45549</v>
      </c>
      <c r="C136" s="53"/>
      <c r="D136" s="11"/>
      <c r="E136" s="11"/>
      <c r="F136" s="11"/>
      <c r="G136" s="11"/>
      <c r="H136" s="11"/>
      <c r="I136" s="11"/>
      <c r="J136" s="11"/>
      <c r="K136" s="12"/>
    </row>
    <row r="137" spans="1:11" x14ac:dyDescent="0.25">
      <c r="A137" s="34">
        <v>45550</v>
      </c>
      <c r="B137" s="34">
        <v>45551</v>
      </c>
      <c r="C137" s="53"/>
      <c r="D137" s="11"/>
      <c r="E137" s="11"/>
      <c r="F137" s="11"/>
      <c r="G137" s="11"/>
      <c r="H137" s="11"/>
      <c r="I137" s="11"/>
      <c r="J137" s="11"/>
      <c r="K137" s="12"/>
    </row>
    <row r="138" spans="1:11" x14ac:dyDescent="0.25">
      <c r="A138" s="34">
        <v>45552</v>
      </c>
      <c r="B138" s="34">
        <v>45553</v>
      </c>
      <c r="C138" s="53"/>
      <c r="D138" s="11"/>
      <c r="E138" s="11"/>
      <c r="F138" s="11"/>
      <c r="G138" s="11"/>
      <c r="H138" s="11"/>
      <c r="I138" s="11"/>
      <c r="J138" s="11"/>
      <c r="K138" s="12"/>
    </row>
    <row r="139" spans="1:11" x14ac:dyDescent="0.25">
      <c r="A139" s="34">
        <v>45554</v>
      </c>
      <c r="B139" s="34">
        <v>45555</v>
      </c>
      <c r="C139" s="53"/>
      <c r="D139" s="11"/>
      <c r="E139" s="11"/>
      <c r="F139" s="11"/>
      <c r="G139" s="11"/>
      <c r="H139" s="11"/>
      <c r="I139" s="11"/>
      <c r="J139" s="11"/>
      <c r="K139" s="12"/>
    </row>
    <row r="140" spans="1:11" x14ac:dyDescent="0.25">
      <c r="A140" s="34">
        <v>45556</v>
      </c>
      <c r="B140" s="34">
        <v>45557</v>
      </c>
      <c r="C140" s="53"/>
      <c r="D140" s="11"/>
      <c r="E140" s="11"/>
      <c r="F140" s="11"/>
      <c r="G140" s="11"/>
      <c r="H140" s="11"/>
      <c r="I140" s="11"/>
      <c r="J140" s="11"/>
      <c r="K140" s="12"/>
    </row>
    <row r="141" spans="1:11" x14ac:dyDescent="0.25">
      <c r="A141" s="34">
        <v>45558</v>
      </c>
      <c r="B141" s="34">
        <v>45559</v>
      </c>
      <c r="C141" s="53"/>
      <c r="D141" s="11"/>
      <c r="E141" s="11"/>
      <c r="F141" s="11"/>
      <c r="G141" s="11"/>
      <c r="H141" s="11"/>
      <c r="I141" s="11"/>
      <c r="J141" s="11"/>
      <c r="K141" s="12"/>
    </row>
    <row r="142" spans="1:11" x14ac:dyDescent="0.25">
      <c r="A142" s="34">
        <v>45560</v>
      </c>
      <c r="B142" s="34">
        <v>45561</v>
      </c>
      <c r="C142" s="53"/>
      <c r="D142" s="11"/>
      <c r="E142" s="11"/>
      <c r="F142" s="11"/>
      <c r="G142" s="11"/>
      <c r="H142" s="11"/>
      <c r="I142" s="11"/>
      <c r="J142" s="11"/>
      <c r="K142" s="12"/>
    </row>
    <row r="143" spans="1:11" x14ac:dyDescent="0.25">
      <c r="A143" s="34">
        <v>45562</v>
      </c>
      <c r="B143" s="34">
        <v>45563</v>
      </c>
      <c r="C143" s="53"/>
      <c r="D143" s="11"/>
      <c r="E143" s="11"/>
      <c r="F143" s="11"/>
      <c r="G143" s="11"/>
      <c r="H143" s="11"/>
      <c r="I143" s="11"/>
      <c r="J143" s="11"/>
      <c r="K143" s="12"/>
    </row>
    <row r="144" spans="1:11" ht="13.8" thickBot="1" x14ac:dyDescent="0.3">
      <c r="A144" s="38">
        <v>45564</v>
      </c>
      <c r="B144" s="38">
        <v>45565</v>
      </c>
      <c r="C144" s="58"/>
      <c r="D144" s="40"/>
      <c r="E144" s="40"/>
      <c r="F144" s="40"/>
      <c r="G144" s="40"/>
      <c r="H144" s="40"/>
      <c r="I144" s="40"/>
      <c r="J144" s="40"/>
      <c r="K144" s="41"/>
    </row>
    <row r="145" spans="1:11" x14ac:dyDescent="0.25">
      <c r="A145" s="49">
        <v>45566</v>
      </c>
      <c r="B145" s="49">
        <v>45567</v>
      </c>
      <c r="C145" s="50"/>
      <c r="D145" s="51"/>
      <c r="E145" s="51"/>
      <c r="F145" s="51"/>
      <c r="G145" s="51"/>
      <c r="H145" s="51"/>
      <c r="I145" s="51"/>
      <c r="J145" s="51"/>
      <c r="K145" s="52"/>
    </row>
    <row r="146" spans="1:11" x14ac:dyDescent="0.25">
      <c r="A146" s="42">
        <v>45568</v>
      </c>
      <c r="B146" s="42">
        <v>45569</v>
      </c>
      <c r="C146" s="59"/>
      <c r="D146" s="36"/>
      <c r="E146" s="36"/>
      <c r="F146" s="36"/>
      <c r="G146" s="36"/>
      <c r="H146" s="36"/>
      <c r="I146" s="36"/>
      <c r="J146" s="36"/>
      <c r="K146" s="37"/>
    </row>
    <row r="147" spans="1:11" x14ac:dyDescent="0.25">
      <c r="A147" s="34">
        <v>45570</v>
      </c>
      <c r="B147" s="34">
        <v>45571</v>
      </c>
      <c r="C147" s="53"/>
      <c r="D147" s="11"/>
      <c r="E147" s="11"/>
      <c r="F147" s="11"/>
      <c r="G147" s="11"/>
      <c r="H147" s="11"/>
      <c r="I147" s="11"/>
      <c r="J147" s="11"/>
      <c r="K147" s="12"/>
    </row>
    <row r="148" spans="1:11" x14ac:dyDescent="0.25">
      <c r="A148" s="34">
        <v>45572</v>
      </c>
      <c r="B148" s="34">
        <v>45573</v>
      </c>
      <c r="C148" s="53"/>
      <c r="D148" s="11"/>
      <c r="E148" s="11"/>
      <c r="F148" s="11"/>
      <c r="G148" s="11"/>
      <c r="H148" s="11"/>
      <c r="I148" s="11"/>
      <c r="J148" s="11"/>
      <c r="K148" s="12"/>
    </row>
    <row r="149" spans="1:11" x14ac:dyDescent="0.25">
      <c r="A149" s="34">
        <v>45574</v>
      </c>
      <c r="B149" s="34">
        <v>45575</v>
      </c>
      <c r="C149" s="53"/>
      <c r="D149" s="11"/>
      <c r="E149" s="11"/>
      <c r="F149" s="11"/>
      <c r="G149" s="11"/>
      <c r="H149" s="11"/>
      <c r="I149" s="11"/>
      <c r="J149" s="11"/>
      <c r="K149" s="12"/>
    </row>
    <row r="150" spans="1:11" x14ac:dyDescent="0.25">
      <c r="A150" s="34">
        <v>45576</v>
      </c>
      <c r="B150" s="34">
        <v>45577</v>
      </c>
      <c r="C150" s="53"/>
      <c r="D150" s="11"/>
      <c r="E150" s="11"/>
      <c r="F150" s="11"/>
      <c r="G150" s="11"/>
      <c r="H150" s="11"/>
      <c r="I150" s="11"/>
      <c r="J150" s="11"/>
      <c r="K150" s="12"/>
    </row>
    <row r="151" spans="1:11" x14ac:dyDescent="0.25">
      <c r="A151" s="34">
        <v>45578</v>
      </c>
      <c r="B151" s="34">
        <v>45579</v>
      </c>
      <c r="C151" s="53"/>
      <c r="D151" s="11"/>
      <c r="E151" s="11"/>
      <c r="F151" s="11"/>
      <c r="G151" s="11"/>
      <c r="H151" s="11"/>
      <c r="I151" s="11"/>
      <c r="J151" s="11"/>
      <c r="K151" s="12"/>
    </row>
    <row r="152" spans="1:11" x14ac:dyDescent="0.25">
      <c r="A152" s="34">
        <v>45580</v>
      </c>
      <c r="B152" s="34">
        <v>45581</v>
      </c>
      <c r="C152" s="53"/>
      <c r="D152" s="11"/>
      <c r="E152" s="11"/>
      <c r="F152" s="11"/>
      <c r="G152" s="11"/>
      <c r="H152" s="11"/>
      <c r="I152" s="11"/>
      <c r="J152" s="11"/>
      <c r="K152" s="12"/>
    </row>
    <row r="153" spans="1:11" x14ac:dyDescent="0.25">
      <c r="A153" s="34">
        <v>45582</v>
      </c>
      <c r="B153" s="34">
        <v>45583</v>
      </c>
      <c r="C153" s="53"/>
      <c r="D153" s="11"/>
      <c r="E153" s="11"/>
      <c r="F153" s="11"/>
      <c r="G153" s="11"/>
      <c r="H153" s="11"/>
      <c r="I153" s="11"/>
      <c r="J153" s="11"/>
      <c r="K153" s="12"/>
    </row>
    <row r="154" spans="1:11" x14ac:dyDescent="0.25">
      <c r="A154" s="34">
        <v>45584</v>
      </c>
      <c r="B154" s="34">
        <v>45585</v>
      </c>
      <c r="C154" s="53"/>
      <c r="D154" s="11"/>
      <c r="E154" s="11"/>
      <c r="F154" s="11"/>
      <c r="G154" s="11"/>
      <c r="H154" s="11"/>
      <c r="I154" s="11"/>
      <c r="J154" s="11"/>
      <c r="K154" s="12"/>
    </row>
    <row r="155" spans="1:11" x14ac:dyDescent="0.25">
      <c r="A155" s="34">
        <v>45586</v>
      </c>
      <c r="B155" s="34">
        <v>45587</v>
      </c>
      <c r="C155" s="53"/>
      <c r="D155" s="11"/>
      <c r="E155" s="11"/>
      <c r="F155" s="11"/>
      <c r="G155" s="11"/>
      <c r="H155" s="11"/>
      <c r="I155" s="11"/>
      <c r="J155" s="11"/>
      <c r="K155" s="12"/>
    </row>
    <row r="156" spans="1:11" x14ac:dyDescent="0.25">
      <c r="A156" s="34">
        <v>45588</v>
      </c>
      <c r="B156" s="34">
        <v>45589</v>
      </c>
      <c r="C156" s="53"/>
      <c r="D156" s="11"/>
      <c r="E156" s="11"/>
      <c r="F156" s="11"/>
      <c r="G156" s="11"/>
      <c r="H156" s="11"/>
      <c r="I156" s="11"/>
      <c r="J156" s="11"/>
      <c r="K156" s="12"/>
    </row>
    <row r="157" spans="1:11" x14ac:dyDescent="0.25">
      <c r="A157" s="34">
        <v>45590</v>
      </c>
      <c r="B157" s="34">
        <v>45591</v>
      </c>
      <c r="C157" s="53"/>
      <c r="D157" s="11"/>
      <c r="E157" s="11"/>
      <c r="F157" s="11"/>
      <c r="G157" s="11"/>
      <c r="H157" s="11"/>
      <c r="I157" s="11"/>
      <c r="J157" s="11"/>
      <c r="K157" s="12"/>
    </row>
    <row r="158" spans="1:11" x14ac:dyDescent="0.25">
      <c r="A158" s="34">
        <v>45592</v>
      </c>
      <c r="B158" s="34">
        <v>45593</v>
      </c>
      <c r="C158" s="53"/>
      <c r="D158" s="11"/>
      <c r="E158" s="11"/>
      <c r="F158" s="11"/>
      <c r="G158" s="11"/>
      <c r="H158" s="11"/>
      <c r="I158" s="11"/>
      <c r="J158" s="11"/>
      <c r="K158" s="12"/>
    </row>
    <row r="159" spans="1:11" x14ac:dyDescent="0.25">
      <c r="A159" s="54">
        <v>45594</v>
      </c>
      <c r="B159" s="54">
        <v>45595</v>
      </c>
      <c r="C159" s="55"/>
      <c r="D159" s="56"/>
      <c r="E159" s="56"/>
      <c r="F159" s="56"/>
      <c r="G159" s="56"/>
      <c r="H159" s="56"/>
      <c r="I159" s="56"/>
      <c r="J159" s="56"/>
      <c r="K159" s="57"/>
    </row>
    <row r="160" spans="1:11" ht="13.8" thickBot="1" x14ac:dyDescent="0.3">
      <c r="A160" s="38">
        <v>45596</v>
      </c>
      <c r="B160" s="38">
        <v>45597</v>
      </c>
      <c r="C160" s="58"/>
      <c r="D160" s="40"/>
      <c r="E160" s="40"/>
      <c r="F160" s="40"/>
      <c r="G160" s="40"/>
      <c r="H160" s="40"/>
      <c r="I160" s="40"/>
      <c r="J160" s="40"/>
      <c r="K160" s="41"/>
    </row>
    <row r="161" spans="1:11" x14ac:dyDescent="0.25">
      <c r="A161" s="42">
        <v>45598</v>
      </c>
      <c r="B161" s="42">
        <v>45599</v>
      </c>
      <c r="C161" s="59"/>
      <c r="D161" s="36"/>
      <c r="E161" s="36"/>
      <c r="F161" s="36"/>
      <c r="G161" s="36"/>
      <c r="H161" s="36"/>
      <c r="I161" s="36"/>
      <c r="J161" s="36"/>
      <c r="K161" s="37"/>
    </row>
    <row r="162" spans="1:11" x14ac:dyDescent="0.25">
      <c r="A162" s="34">
        <v>45600</v>
      </c>
      <c r="B162" s="34">
        <v>45601</v>
      </c>
      <c r="C162" s="53"/>
      <c r="D162" s="11"/>
      <c r="E162" s="11"/>
      <c r="F162" s="11"/>
      <c r="G162" s="11"/>
      <c r="H162" s="11"/>
      <c r="I162" s="11"/>
      <c r="J162" s="11"/>
      <c r="K162" s="12"/>
    </row>
    <row r="163" spans="1:11" x14ac:dyDescent="0.25">
      <c r="A163" s="34">
        <v>45602</v>
      </c>
      <c r="B163" s="34">
        <v>45603</v>
      </c>
      <c r="C163" s="53"/>
      <c r="D163" s="11"/>
      <c r="E163" s="11"/>
      <c r="F163" s="11"/>
      <c r="G163" s="11"/>
      <c r="H163" s="11"/>
      <c r="I163" s="11"/>
      <c r="J163" s="11"/>
      <c r="K163" s="12"/>
    </row>
    <row r="164" spans="1:11" x14ac:dyDescent="0.25">
      <c r="A164" s="34">
        <v>45604</v>
      </c>
      <c r="B164" s="34">
        <v>45605</v>
      </c>
      <c r="C164" s="53"/>
      <c r="D164" s="11"/>
      <c r="E164" s="11"/>
      <c r="F164" s="11"/>
      <c r="G164" s="11"/>
      <c r="H164" s="11"/>
      <c r="I164" s="11"/>
      <c r="J164" s="11"/>
      <c r="K164" s="12"/>
    </row>
    <row r="165" spans="1:11" x14ac:dyDescent="0.25">
      <c r="A165" s="34">
        <v>45606</v>
      </c>
      <c r="B165" s="34">
        <v>45607</v>
      </c>
      <c r="C165" s="53"/>
      <c r="D165" s="11"/>
      <c r="E165" s="11"/>
      <c r="F165" s="11"/>
      <c r="G165" s="11"/>
      <c r="H165" s="11"/>
      <c r="I165" s="11"/>
      <c r="J165" s="11"/>
      <c r="K165" s="12"/>
    </row>
    <row r="166" spans="1:11" x14ac:dyDescent="0.25">
      <c r="A166" s="34">
        <v>45608</v>
      </c>
      <c r="B166" s="34">
        <v>45609</v>
      </c>
      <c r="C166" s="53"/>
      <c r="D166" s="11"/>
      <c r="E166" s="11"/>
      <c r="F166" s="11"/>
      <c r="G166" s="11"/>
      <c r="H166" s="11"/>
      <c r="I166" s="11"/>
      <c r="J166" s="11"/>
      <c r="K166" s="12"/>
    </row>
    <row r="167" spans="1:11" x14ac:dyDescent="0.25">
      <c r="A167" s="34">
        <v>45610</v>
      </c>
      <c r="B167" s="34">
        <v>45611</v>
      </c>
      <c r="C167" s="53"/>
      <c r="D167" s="11"/>
      <c r="E167" s="11"/>
      <c r="F167" s="11"/>
      <c r="G167" s="11"/>
      <c r="H167" s="11"/>
      <c r="I167" s="11"/>
      <c r="J167" s="11"/>
      <c r="K167" s="12"/>
    </row>
    <row r="168" spans="1:11" x14ac:dyDescent="0.25">
      <c r="A168" s="34">
        <v>45612</v>
      </c>
      <c r="B168" s="34">
        <v>45613</v>
      </c>
      <c r="C168" s="53"/>
      <c r="D168" s="11"/>
      <c r="E168" s="11"/>
      <c r="F168" s="11"/>
      <c r="G168" s="11"/>
      <c r="H168" s="11"/>
      <c r="I168" s="11"/>
      <c r="J168" s="11"/>
      <c r="K168" s="12"/>
    </row>
    <row r="169" spans="1:11" x14ac:dyDescent="0.25">
      <c r="A169" s="34">
        <v>45614</v>
      </c>
      <c r="B169" s="34">
        <v>45615</v>
      </c>
      <c r="C169" s="53"/>
      <c r="D169" s="11"/>
      <c r="E169" s="11"/>
      <c r="F169" s="11"/>
      <c r="G169" s="11"/>
      <c r="H169" s="11"/>
      <c r="I169" s="11"/>
      <c r="J169" s="11"/>
      <c r="K169" s="12"/>
    </row>
    <row r="170" spans="1:11" x14ac:dyDescent="0.25">
      <c r="A170" s="34">
        <v>45616</v>
      </c>
      <c r="B170" s="34">
        <v>45617</v>
      </c>
      <c r="C170" s="53"/>
      <c r="D170" s="11"/>
      <c r="E170" s="11"/>
      <c r="F170" s="11"/>
      <c r="G170" s="11"/>
      <c r="H170" s="11"/>
      <c r="I170" s="11"/>
      <c r="J170" s="11"/>
      <c r="K170" s="12"/>
    </row>
    <row r="171" spans="1:11" x14ac:dyDescent="0.25">
      <c r="A171" s="34">
        <v>45618</v>
      </c>
      <c r="B171" s="34">
        <v>45619</v>
      </c>
      <c r="C171" s="53"/>
      <c r="D171" s="11"/>
      <c r="E171" s="11"/>
      <c r="F171" s="11"/>
      <c r="G171" s="11"/>
      <c r="H171" s="11"/>
      <c r="I171" s="11"/>
      <c r="J171" s="11"/>
      <c r="K171" s="12"/>
    </row>
    <row r="172" spans="1:11" x14ac:dyDescent="0.25">
      <c r="A172" s="34">
        <v>45620</v>
      </c>
      <c r="B172" s="34">
        <v>45621</v>
      </c>
      <c r="C172" s="53"/>
      <c r="D172" s="11"/>
      <c r="E172" s="11"/>
      <c r="F172" s="11"/>
      <c r="G172" s="11"/>
      <c r="H172" s="11"/>
      <c r="I172" s="11"/>
      <c r="J172" s="11"/>
      <c r="K172" s="12"/>
    </row>
    <row r="173" spans="1:11" x14ac:dyDescent="0.25">
      <c r="A173" s="34">
        <v>45622</v>
      </c>
      <c r="B173" s="34">
        <v>45623</v>
      </c>
      <c r="C173" s="53"/>
      <c r="D173" s="11"/>
      <c r="E173" s="11"/>
      <c r="F173" s="11"/>
      <c r="G173" s="11"/>
      <c r="H173" s="11"/>
      <c r="I173" s="11"/>
      <c r="J173" s="11"/>
      <c r="K173" s="12"/>
    </row>
    <row r="174" spans="1:11" x14ac:dyDescent="0.25">
      <c r="A174" s="54">
        <v>45624</v>
      </c>
      <c r="B174" s="54">
        <v>45625</v>
      </c>
      <c r="C174" s="55"/>
      <c r="D174" s="56"/>
      <c r="E174" s="56"/>
      <c r="F174" s="56"/>
      <c r="G174" s="56"/>
      <c r="H174" s="56"/>
      <c r="I174" s="56"/>
      <c r="J174" s="56"/>
      <c r="K174" s="57"/>
    </row>
    <row r="175" spans="1:11" ht="13.8" thickBot="1" x14ac:dyDescent="0.3">
      <c r="A175" s="38">
        <v>45626</v>
      </c>
      <c r="B175" s="38">
        <v>45627</v>
      </c>
      <c r="C175" s="58"/>
      <c r="D175" s="40"/>
      <c r="E175" s="40"/>
      <c r="F175" s="40"/>
      <c r="G175" s="40"/>
      <c r="H175" s="40"/>
      <c r="I175" s="40"/>
      <c r="J175" s="40"/>
      <c r="K175" s="41"/>
    </row>
    <row r="176" spans="1:11" x14ac:dyDescent="0.25">
      <c r="A176" s="42">
        <v>45628</v>
      </c>
      <c r="B176" s="42">
        <v>45629</v>
      </c>
      <c r="C176" s="59"/>
      <c r="D176" s="36"/>
      <c r="E176" s="36"/>
      <c r="F176" s="36"/>
      <c r="G176" s="36"/>
      <c r="H176" s="36"/>
      <c r="I176" s="36"/>
      <c r="J176" s="36"/>
      <c r="K176" s="37"/>
    </row>
    <row r="177" spans="1:11" x14ac:dyDescent="0.25">
      <c r="A177" s="34">
        <v>45630</v>
      </c>
      <c r="B177" s="34">
        <v>45631</v>
      </c>
      <c r="C177" s="53"/>
      <c r="D177" s="11"/>
      <c r="E177" s="11"/>
      <c r="F177" s="11"/>
      <c r="G177" s="11"/>
      <c r="H177" s="11"/>
      <c r="I177" s="11"/>
      <c r="J177" s="11"/>
      <c r="K177" s="12"/>
    </row>
    <row r="178" spans="1:11" x14ac:dyDescent="0.25">
      <c r="A178" s="34">
        <v>45632</v>
      </c>
      <c r="B178" s="34">
        <v>45633</v>
      </c>
      <c r="C178" s="53"/>
      <c r="D178" s="11"/>
      <c r="E178" s="11"/>
      <c r="F178" s="11"/>
      <c r="G178" s="11"/>
      <c r="H178" s="11"/>
      <c r="I178" s="11"/>
      <c r="J178" s="11"/>
      <c r="K178" s="12"/>
    </row>
    <row r="179" spans="1:11" x14ac:dyDescent="0.25">
      <c r="A179" s="34">
        <v>45634</v>
      </c>
      <c r="B179" s="34">
        <v>45635</v>
      </c>
      <c r="C179" s="53"/>
      <c r="D179" s="11"/>
      <c r="E179" s="11"/>
      <c r="F179" s="11"/>
      <c r="G179" s="11"/>
      <c r="H179" s="11"/>
      <c r="I179" s="11"/>
      <c r="J179" s="11"/>
      <c r="K179" s="12"/>
    </row>
    <row r="180" spans="1:11" x14ac:dyDescent="0.25">
      <c r="A180" s="34">
        <v>45636</v>
      </c>
      <c r="B180" s="34">
        <v>45637</v>
      </c>
      <c r="C180" s="53"/>
      <c r="D180" s="11"/>
      <c r="E180" s="11"/>
      <c r="F180" s="11"/>
      <c r="G180" s="11"/>
      <c r="H180" s="11"/>
      <c r="I180" s="11"/>
      <c r="J180" s="11"/>
      <c r="K180" s="12"/>
    </row>
    <row r="181" spans="1:11" x14ac:dyDescent="0.25">
      <c r="A181" s="34">
        <v>45638</v>
      </c>
      <c r="B181" s="34">
        <v>45639</v>
      </c>
      <c r="C181" s="53"/>
      <c r="D181" s="11"/>
      <c r="E181" s="11"/>
      <c r="F181" s="11"/>
      <c r="G181" s="11"/>
      <c r="H181" s="11"/>
      <c r="I181" s="11"/>
      <c r="J181" s="11"/>
      <c r="K181" s="12"/>
    </row>
    <row r="182" spans="1:11" x14ac:dyDescent="0.25">
      <c r="A182" s="34">
        <v>45640</v>
      </c>
      <c r="B182" s="34">
        <v>45641</v>
      </c>
      <c r="C182" s="53"/>
      <c r="D182" s="11"/>
      <c r="E182" s="11"/>
      <c r="F182" s="11"/>
      <c r="G182" s="11"/>
      <c r="H182" s="11"/>
      <c r="I182" s="11"/>
      <c r="J182" s="11"/>
      <c r="K182" s="12"/>
    </row>
    <row r="183" spans="1:11" x14ac:dyDescent="0.25">
      <c r="A183" s="34">
        <v>45642</v>
      </c>
      <c r="B183" s="34">
        <v>45643</v>
      </c>
      <c r="C183" s="53"/>
      <c r="D183" s="11"/>
      <c r="E183" s="11"/>
      <c r="F183" s="11"/>
      <c r="G183" s="11"/>
      <c r="H183" s="11"/>
      <c r="I183" s="11"/>
      <c r="J183" s="11"/>
      <c r="K183" s="12"/>
    </row>
    <row r="184" spans="1:11" x14ac:dyDescent="0.25">
      <c r="A184" s="34">
        <v>45644</v>
      </c>
      <c r="B184" s="34">
        <v>45645</v>
      </c>
      <c r="C184" s="53"/>
      <c r="D184" s="11"/>
      <c r="E184" s="11"/>
      <c r="F184" s="11"/>
      <c r="G184" s="11"/>
      <c r="H184" s="11"/>
      <c r="I184" s="11"/>
      <c r="J184" s="11"/>
      <c r="K184" s="12"/>
    </row>
    <row r="185" spans="1:11" x14ac:dyDescent="0.25">
      <c r="A185" s="34">
        <v>45646</v>
      </c>
      <c r="B185" s="34">
        <v>45647</v>
      </c>
      <c r="C185" s="53"/>
      <c r="D185" s="11"/>
      <c r="E185" s="11"/>
      <c r="F185" s="11"/>
      <c r="G185" s="11"/>
      <c r="H185" s="11"/>
      <c r="I185" s="11"/>
      <c r="J185" s="11"/>
      <c r="K185" s="12"/>
    </row>
    <row r="186" spans="1:11" x14ac:dyDescent="0.25">
      <c r="A186" s="34">
        <v>45648</v>
      </c>
      <c r="B186" s="34">
        <v>45649</v>
      </c>
      <c r="C186" s="53"/>
      <c r="D186" s="11"/>
      <c r="E186" s="11"/>
      <c r="F186" s="11"/>
      <c r="G186" s="11"/>
      <c r="H186" s="11"/>
      <c r="I186" s="11"/>
      <c r="J186" s="11"/>
      <c r="K186" s="12"/>
    </row>
    <row r="187" spans="1:11" x14ac:dyDescent="0.25">
      <c r="A187" s="34">
        <v>45650</v>
      </c>
      <c r="B187" s="34">
        <v>45651</v>
      </c>
      <c r="C187" s="53"/>
      <c r="D187" s="11"/>
      <c r="E187" s="11"/>
      <c r="F187" s="11"/>
      <c r="G187" s="11"/>
      <c r="H187" s="11"/>
      <c r="I187" s="11"/>
      <c r="J187" s="11"/>
      <c r="K187" s="12"/>
    </row>
    <row r="188" spans="1:11" x14ac:dyDescent="0.25">
      <c r="A188" s="34">
        <v>45652</v>
      </c>
      <c r="B188" s="34">
        <v>45653</v>
      </c>
      <c r="C188" s="53"/>
      <c r="D188" s="11"/>
      <c r="E188" s="11"/>
      <c r="F188" s="11"/>
      <c r="G188" s="11"/>
      <c r="H188" s="11"/>
      <c r="I188" s="11"/>
      <c r="J188" s="11"/>
      <c r="K188" s="12"/>
    </row>
    <row r="189" spans="1:11" x14ac:dyDescent="0.25">
      <c r="A189" s="34">
        <v>45654</v>
      </c>
      <c r="B189" s="34">
        <v>45655</v>
      </c>
      <c r="C189" s="53"/>
      <c r="D189" s="11"/>
      <c r="E189" s="11"/>
      <c r="F189" s="11"/>
      <c r="G189" s="11"/>
      <c r="H189" s="11"/>
      <c r="I189" s="11"/>
      <c r="J189" s="11"/>
      <c r="K189" s="12"/>
    </row>
    <row r="190" spans="1:11" x14ac:dyDescent="0.25">
      <c r="A190" s="34">
        <v>45656</v>
      </c>
      <c r="B190" s="34">
        <v>45657</v>
      </c>
      <c r="C190" s="53"/>
      <c r="D190" s="11"/>
      <c r="E190" s="11"/>
      <c r="F190" s="11"/>
      <c r="G190" s="11"/>
      <c r="H190" s="11"/>
      <c r="I190" s="11"/>
      <c r="J190" s="11"/>
      <c r="K190" s="12"/>
    </row>
    <row r="191" spans="1:11" ht="13.8" thickBot="1" x14ac:dyDescent="0.3">
      <c r="A191" s="38"/>
      <c r="B191" s="38"/>
      <c r="C191" s="58"/>
      <c r="D191" s="40"/>
      <c r="E191" s="40"/>
      <c r="F191" s="40"/>
      <c r="G191" s="40"/>
      <c r="H191" s="40"/>
      <c r="I191" s="40"/>
      <c r="J191" s="40"/>
      <c r="K191" s="41"/>
    </row>
    <row r="192" spans="1:11" ht="13.8" thickBot="1" x14ac:dyDescent="0.3">
      <c r="A192" s="1"/>
      <c r="B192" s="1"/>
      <c r="C192" s="44"/>
      <c r="D192" s="44"/>
      <c r="E192" s="44"/>
      <c r="F192" s="44"/>
      <c r="G192" s="44"/>
      <c r="H192" s="44"/>
      <c r="I192" s="44"/>
      <c r="J192" s="44"/>
      <c r="K192" s="44"/>
    </row>
    <row r="193" spans="1:11" ht="13.8" thickBot="1" x14ac:dyDescent="0.3">
      <c r="A193" s="1"/>
      <c r="B193" s="1"/>
      <c r="C193" s="80" t="s">
        <v>2</v>
      </c>
      <c r="D193" s="81"/>
      <c r="E193" s="81"/>
      <c r="F193" s="81"/>
      <c r="G193" s="81"/>
      <c r="H193" s="81"/>
      <c r="I193" s="81"/>
      <c r="J193" s="81"/>
      <c r="K193" s="82"/>
    </row>
    <row r="194" spans="1:11" ht="13.8" thickBot="1" x14ac:dyDescent="0.3">
      <c r="A194" s="60"/>
      <c r="B194" s="2">
        <v>2024</v>
      </c>
      <c r="C194" s="3" t="s">
        <v>4</v>
      </c>
      <c r="D194" s="4" t="s">
        <v>5</v>
      </c>
      <c r="E194" s="3" t="s">
        <v>6</v>
      </c>
      <c r="F194" s="3" t="s">
        <v>7</v>
      </c>
      <c r="G194" s="3" t="s">
        <v>8</v>
      </c>
      <c r="H194" s="3" t="s">
        <v>9</v>
      </c>
      <c r="I194" s="3" t="s">
        <v>10</v>
      </c>
      <c r="J194" s="3" t="s">
        <v>11</v>
      </c>
      <c r="K194" s="3" t="s">
        <v>12</v>
      </c>
    </row>
    <row r="195" spans="1:11" x14ac:dyDescent="0.25">
      <c r="A195" s="61"/>
      <c r="B195" s="5" t="s">
        <v>14</v>
      </c>
      <c r="C195" s="45">
        <f>IF(C8="","",AVERAGE(C8:C190))</f>
        <v>0.32868852459016412</v>
      </c>
      <c r="D195" s="23">
        <f t="shared" ref="D195:K195" si="0">IF(D8="","",AVERAGE(D8:D190))</f>
        <v>5.4621848739495743E-2</v>
      </c>
      <c r="E195" s="23">
        <f t="shared" si="0"/>
        <v>1.0844262295081968</v>
      </c>
      <c r="F195" s="7">
        <f t="shared" si="0"/>
        <v>3.7475409836065579</v>
      </c>
      <c r="G195" s="7">
        <f t="shared" si="0"/>
        <v>5.2844262295081954</v>
      </c>
      <c r="H195" s="23">
        <f t="shared" si="0"/>
        <v>1.0057377049180332</v>
      </c>
      <c r="I195" s="7">
        <f t="shared" si="0"/>
        <v>2.0122950819672121</v>
      </c>
      <c r="J195" s="23">
        <f t="shared" si="0"/>
        <v>0.22622950819672141</v>
      </c>
      <c r="K195" s="8">
        <f t="shared" si="0"/>
        <v>11.656557377049179</v>
      </c>
    </row>
    <row r="196" spans="1:11" x14ac:dyDescent="0.25">
      <c r="A196" s="61"/>
      <c r="B196" s="9" t="s">
        <v>15</v>
      </c>
      <c r="C196" s="10">
        <f>IF(C8="","",MIN(C8:C190))</f>
        <v>0</v>
      </c>
      <c r="D196" s="11">
        <f t="shared" ref="D196:K196" si="1">IF(D8="","",MIN(D8:D190))</f>
        <v>0</v>
      </c>
      <c r="E196" s="11">
        <f t="shared" si="1"/>
        <v>-0.9</v>
      </c>
      <c r="F196" s="11">
        <f t="shared" si="1"/>
        <v>-0.2</v>
      </c>
      <c r="G196" s="11">
        <f t="shared" si="1"/>
        <v>0.5</v>
      </c>
      <c r="H196" s="11">
        <f t="shared" si="1"/>
        <v>0</v>
      </c>
      <c r="I196" s="11">
        <f t="shared" si="1"/>
        <v>0.2</v>
      </c>
      <c r="J196" s="11">
        <f t="shared" si="1"/>
        <v>-0.1</v>
      </c>
      <c r="K196" s="12">
        <f t="shared" si="1"/>
        <v>0</v>
      </c>
    </row>
    <row r="197" spans="1:11" x14ac:dyDescent="0.25">
      <c r="A197" s="61"/>
      <c r="B197" s="9" t="s">
        <v>16</v>
      </c>
      <c r="C197" s="25">
        <f>IF(C8="","",MAX(C8:C190))</f>
        <v>1.1000000000000001</v>
      </c>
      <c r="D197" s="24">
        <f t="shared" ref="D197:K197" si="2">IF(D8="","",MAX(D8:D190))</f>
        <v>0.3</v>
      </c>
      <c r="E197" s="24">
        <f t="shared" si="2"/>
        <v>5.6</v>
      </c>
      <c r="F197" s="14">
        <f t="shared" si="2"/>
        <v>57</v>
      </c>
      <c r="G197" s="14">
        <f t="shared" si="2"/>
        <v>37</v>
      </c>
      <c r="H197" s="24">
        <f t="shared" si="2"/>
        <v>4.7</v>
      </c>
      <c r="I197" s="14">
        <f t="shared" si="2"/>
        <v>13</v>
      </c>
      <c r="J197" s="24">
        <f t="shared" si="2"/>
        <v>1.1000000000000001</v>
      </c>
      <c r="K197" s="15">
        <f t="shared" si="2"/>
        <v>87</v>
      </c>
    </row>
    <row r="198" spans="1:11" ht="13.8" thickBot="1" x14ac:dyDescent="0.3">
      <c r="A198" s="61"/>
      <c r="B198" s="16" t="s">
        <v>17</v>
      </c>
      <c r="C198" s="17">
        <f>IF(C8="","",COUNT(C8:C190))</f>
        <v>122</v>
      </c>
      <c r="D198" s="18">
        <f t="shared" ref="D198:K198" si="3">IF(D8="","",COUNT(D8:D190))</f>
        <v>119</v>
      </c>
      <c r="E198" s="18">
        <f t="shared" si="3"/>
        <v>122</v>
      </c>
      <c r="F198" s="18">
        <f t="shared" si="3"/>
        <v>122</v>
      </c>
      <c r="G198" s="18">
        <f t="shared" si="3"/>
        <v>122</v>
      </c>
      <c r="H198" s="18">
        <f t="shared" si="3"/>
        <v>122</v>
      </c>
      <c r="I198" s="18">
        <f t="shared" si="3"/>
        <v>122</v>
      </c>
      <c r="J198" s="18">
        <f t="shared" si="3"/>
        <v>122</v>
      </c>
      <c r="K198" s="19">
        <f t="shared" si="3"/>
        <v>122</v>
      </c>
    </row>
    <row r="199" spans="1:11" ht="13.8" thickBot="1" x14ac:dyDescent="0.3">
      <c r="A199" s="61"/>
      <c r="B199" s="20"/>
      <c r="C199" s="21"/>
      <c r="D199" s="21"/>
      <c r="E199" s="21"/>
      <c r="F199" s="21"/>
      <c r="G199" s="21"/>
      <c r="H199" s="21"/>
      <c r="I199" s="21"/>
      <c r="J199" s="21"/>
      <c r="K199" s="22"/>
    </row>
    <row r="200" spans="1:11" x14ac:dyDescent="0.25">
      <c r="A200" s="61"/>
      <c r="B200" s="5" t="s">
        <v>18</v>
      </c>
      <c r="C200" s="45">
        <f t="shared" ref="C200" si="4">IF(C8="","",AVERAGE(C8:C23))</f>
        <v>0.37500000000000006</v>
      </c>
      <c r="D200" s="23">
        <f t="shared" ref="D200:K200" si="5">IF(D8="","",AVERAGE(D8:D23))</f>
        <v>0.10625000000000001</v>
      </c>
      <c r="E200" s="23">
        <f t="shared" si="5"/>
        <v>1.45625</v>
      </c>
      <c r="F200" s="23">
        <f t="shared" si="5"/>
        <v>4.4562499999999989</v>
      </c>
      <c r="G200" s="23">
        <f t="shared" si="5"/>
        <v>3.5875000000000004</v>
      </c>
      <c r="H200" s="23">
        <f t="shared" si="5"/>
        <v>0.69374999999999998</v>
      </c>
      <c r="I200" s="23">
        <f t="shared" si="5"/>
        <v>2.9312499999999999</v>
      </c>
      <c r="J200" s="23">
        <f t="shared" si="5"/>
        <v>0.43749999999999994</v>
      </c>
      <c r="K200" s="8">
        <f t="shared" si="5"/>
        <v>16.118749999999999</v>
      </c>
    </row>
    <row r="201" spans="1:11" x14ac:dyDescent="0.25">
      <c r="A201" s="61"/>
      <c r="B201" s="9" t="s">
        <v>19</v>
      </c>
      <c r="C201" s="25">
        <f>IF(C24="","",AVERAGE(C24:C37))</f>
        <v>0.27857142857142858</v>
      </c>
      <c r="D201" s="24">
        <f t="shared" ref="D201:K201" si="6">IF(D24="","",AVERAGE(D24:D37))</f>
        <v>6.4285714285714279E-2</v>
      </c>
      <c r="E201" s="24">
        <f t="shared" si="6"/>
        <v>0.82142857142857173</v>
      </c>
      <c r="F201" s="24">
        <f t="shared" si="6"/>
        <v>1.8142857142857143</v>
      </c>
      <c r="G201" s="24">
        <f t="shared" si="6"/>
        <v>3.5785714285714287</v>
      </c>
      <c r="H201" s="24">
        <f t="shared" si="6"/>
        <v>0.66428571428571426</v>
      </c>
      <c r="I201" s="24">
        <f t="shared" si="6"/>
        <v>1.7714285714285718</v>
      </c>
      <c r="J201" s="24">
        <f t="shared" si="6"/>
        <v>0.27857142857142858</v>
      </c>
      <c r="K201" s="15">
        <f t="shared" si="6"/>
        <v>9.5571428571428587</v>
      </c>
    </row>
    <row r="202" spans="1:11" x14ac:dyDescent="0.25">
      <c r="A202" s="61"/>
      <c r="B202" s="9" t="s">
        <v>20</v>
      </c>
      <c r="C202" s="25">
        <f>IF(C38="","",AVERAGE(C38:C53))</f>
        <v>0.42499999999999999</v>
      </c>
      <c r="D202" s="24">
        <f t="shared" ref="D202:K202" si="7">IF(D38="","",AVERAGE(D38:D53))</f>
        <v>8.1250000000000003E-2</v>
      </c>
      <c r="E202" s="24">
        <f t="shared" si="7"/>
        <v>1.2249999999999999</v>
      </c>
      <c r="F202" s="24">
        <f t="shared" si="7"/>
        <v>3.1874999999999996</v>
      </c>
      <c r="G202" s="24">
        <f t="shared" si="7"/>
        <v>3.5062499999999996</v>
      </c>
      <c r="H202" s="24">
        <f t="shared" si="7"/>
        <v>0.7</v>
      </c>
      <c r="I202" s="24">
        <f t="shared" si="7"/>
        <v>2.9499999999999997</v>
      </c>
      <c r="J202" s="24">
        <f t="shared" si="7"/>
        <v>0.33124999999999999</v>
      </c>
      <c r="K202" s="15">
        <f t="shared" si="7"/>
        <v>13.606249999999999</v>
      </c>
    </row>
    <row r="203" spans="1:11" x14ac:dyDescent="0.25">
      <c r="A203" s="61"/>
      <c r="B203" s="9" t="s">
        <v>21</v>
      </c>
      <c r="C203" s="25">
        <f>IF(C54="","",AVERAGE(C54:C68))</f>
        <v>0.18000000000000002</v>
      </c>
      <c r="D203" s="24">
        <f t="shared" ref="D203:K203" si="8">IF(D54="","",AVERAGE(D54:D68))</f>
        <v>2.6666666666666668E-2</v>
      </c>
      <c r="E203" s="24">
        <f t="shared" si="8"/>
        <v>0.5</v>
      </c>
      <c r="F203" s="24">
        <f t="shared" si="8"/>
        <v>2.253333333333333</v>
      </c>
      <c r="G203" s="24">
        <f t="shared" si="8"/>
        <v>3.9133333333333331</v>
      </c>
      <c r="H203" s="24">
        <f t="shared" si="8"/>
        <v>0.62666666666666682</v>
      </c>
      <c r="I203" s="24">
        <f t="shared" si="8"/>
        <v>1.313333333333333</v>
      </c>
      <c r="J203" s="24">
        <f t="shared" si="8"/>
        <v>0.14666666666666667</v>
      </c>
      <c r="K203" s="79">
        <f t="shared" si="8"/>
        <v>9.3133333333333344</v>
      </c>
    </row>
    <row r="204" spans="1:11" x14ac:dyDescent="0.25">
      <c r="A204" s="61"/>
      <c r="B204" s="9" t="s">
        <v>22</v>
      </c>
      <c r="C204" s="25">
        <f>IF(C69="","",AVERAGE(C69:C83))</f>
        <v>0.33999999999999997</v>
      </c>
      <c r="D204" s="24">
        <f t="shared" ref="D204:K204" si="9">IF(D69="","",AVERAGE(D69:D83))</f>
        <v>0.04</v>
      </c>
      <c r="E204" s="24">
        <f t="shared" si="9"/>
        <v>1.2933333333333332</v>
      </c>
      <c r="F204" s="24">
        <f t="shared" si="9"/>
        <v>2.0466666666666664</v>
      </c>
      <c r="G204" s="24">
        <f t="shared" si="9"/>
        <v>4.6400000000000006</v>
      </c>
      <c r="H204" s="24">
        <f t="shared" si="9"/>
        <v>1.6466666666666669</v>
      </c>
      <c r="I204" s="24">
        <f t="shared" si="9"/>
        <v>1.6466666666666667</v>
      </c>
      <c r="J204" s="24">
        <f t="shared" si="9"/>
        <v>0.11999999999999998</v>
      </c>
      <c r="K204" s="15">
        <f t="shared" si="9"/>
        <v>10.006666666666666</v>
      </c>
    </row>
    <row r="205" spans="1:11" x14ac:dyDescent="0.25">
      <c r="A205" s="61"/>
      <c r="B205" s="9" t="s">
        <v>23</v>
      </c>
      <c r="C205" s="25">
        <f>IF(C84="","",AVERAGE(C84:C98))</f>
        <v>0.26666666666666672</v>
      </c>
      <c r="D205" s="24">
        <f t="shared" ref="D205:K205" si="10">IF(D84="","",AVERAGE(D84:D98))</f>
        <v>3.3333333333333333E-2</v>
      </c>
      <c r="E205" s="24">
        <f t="shared" si="10"/>
        <v>0.98</v>
      </c>
      <c r="F205" s="24">
        <f t="shared" si="10"/>
        <v>2.1333333333333333</v>
      </c>
      <c r="G205" s="24">
        <f t="shared" si="10"/>
        <v>5.8866666666666667</v>
      </c>
      <c r="H205" s="24">
        <f t="shared" si="10"/>
        <v>1.3466666666666669</v>
      </c>
      <c r="I205" s="24">
        <f t="shared" si="10"/>
        <v>1.2533333333333334</v>
      </c>
      <c r="J205" s="24">
        <f t="shared" si="10"/>
        <v>9.3333333333333338E-2</v>
      </c>
      <c r="K205" s="79">
        <f t="shared" si="10"/>
        <v>7.3466666666666667</v>
      </c>
    </row>
    <row r="206" spans="1:11" x14ac:dyDescent="0.25">
      <c r="A206" s="61"/>
      <c r="B206" s="9" t="s">
        <v>24</v>
      </c>
      <c r="C206" s="25">
        <f>IF(C99="","",AVERAGE(C99:C114))</f>
        <v>0.29999999999999993</v>
      </c>
      <c r="D206" s="24">
        <f t="shared" ref="D206:K206" si="11">IF(D99="","",AVERAGE(D99:D114))</f>
        <v>3.125E-2</v>
      </c>
      <c r="E206" s="24">
        <f t="shared" si="11"/>
        <v>1.1312500000000001</v>
      </c>
      <c r="F206" s="24">
        <f t="shared" si="11"/>
        <v>2.6249999999999996</v>
      </c>
      <c r="G206" s="24">
        <f t="shared" si="11"/>
        <v>5.4750000000000005</v>
      </c>
      <c r="H206" s="24">
        <f t="shared" si="11"/>
        <v>1.1187500000000001</v>
      </c>
      <c r="I206" s="24">
        <f t="shared" si="11"/>
        <v>1.5625000000000002</v>
      </c>
      <c r="J206" s="24">
        <f t="shared" si="11"/>
        <v>0.18124999999999999</v>
      </c>
      <c r="K206" s="15">
        <f t="shared" si="11"/>
        <v>9.5187500000000007</v>
      </c>
    </row>
    <row r="207" spans="1:11" x14ac:dyDescent="0.25">
      <c r="A207" s="61"/>
      <c r="B207" s="9" t="s">
        <v>25</v>
      </c>
      <c r="C207" s="25">
        <f>IF(C115="","",AVERAGE(C115:C129))</f>
        <v>0.45333333333333331</v>
      </c>
      <c r="D207" s="24">
        <f t="shared" ref="D207:K207" si="12">IF(D115="","",AVERAGE(D115:D129))</f>
        <v>4.6666666666666669E-2</v>
      </c>
      <c r="E207" s="24">
        <f t="shared" si="12"/>
        <v>1.2133333333333336</v>
      </c>
      <c r="F207" s="14">
        <f t="shared" si="12"/>
        <v>11.4</v>
      </c>
      <c r="G207" s="14">
        <f t="shared" si="12"/>
        <v>11.793333333333333</v>
      </c>
      <c r="H207" s="24">
        <f t="shared" si="12"/>
        <v>1.26</v>
      </c>
      <c r="I207" s="24">
        <f t="shared" si="12"/>
        <v>2.5600000000000005</v>
      </c>
      <c r="J207" s="24">
        <f t="shared" si="12"/>
        <v>0.20666666666666667</v>
      </c>
      <c r="K207" s="15">
        <f t="shared" si="12"/>
        <v>17.360000000000003</v>
      </c>
    </row>
    <row r="208" spans="1:11" x14ac:dyDescent="0.25">
      <c r="A208" s="61"/>
      <c r="B208" s="9" t="s">
        <v>26</v>
      </c>
      <c r="C208" s="25" t="str">
        <f>IF(C130="","",AVERAGE(C130:C144))</f>
        <v/>
      </c>
      <c r="D208" s="24" t="str">
        <f t="shared" ref="D208:K208" si="13">IF(D130="","",AVERAGE(D130:D144))</f>
        <v/>
      </c>
      <c r="E208" s="24" t="str">
        <f t="shared" si="13"/>
        <v/>
      </c>
      <c r="F208" s="14" t="str">
        <f t="shared" si="13"/>
        <v/>
      </c>
      <c r="G208" s="24" t="str">
        <f t="shared" si="13"/>
        <v/>
      </c>
      <c r="H208" s="24" t="str">
        <f t="shared" si="13"/>
        <v/>
      </c>
      <c r="I208" s="24" t="str">
        <f t="shared" si="13"/>
        <v/>
      </c>
      <c r="J208" s="24" t="str">
        <f t="shared" si="13"/>
        <v/>
      </c>
      <c r="K208" s="15" t="str">
        <f t="shared" si="13"/>
        <v/>
      </c>
    </row>
    <row r="209" spans="1:11" x14ac:dyDescent="0.25">
      <c r="A209" s="61"/>
      <c r="B209" s="9" t="s">
        <v>27</v>
      </c>
      <c r="C209" s="25" t="str">
        <f>IF(C145="","",AVERAGE(C145:C160))</f>
        <v/>
      </c>
      <c r="D209" s="24" t="str">
        <f t="shared" ref="D209:K209" si="14">IF(D145="","",AVERAGE(D145:D160))</f>
        <v/>
      </c>
      <c r="E209" s="24" t="str">
        <f t="shared" si="14"/>
        <v/>
      </c>
      <c r="F209" s="24" t="str">
        <f t="shared" si="14"/>
        <v/>
      </c>
      <c r="G209" s="24" t="str">
        <f t="shared" si="14"/>
        <v/>
      </c>
      <c r="H209" s="24" t="str">
        <f t="shared" si="14"/>
        <v/>
      </c>
      <c r="I209" s="24" t="str">
        <f t="shared" si="14"/>
        <v/>
      </c>
      <c r="J209" s="24" t="str">
        <f t="shared" si="14"/>
        <v/>
      </c>
      <c r="K209" s="15" t="str">
        <f t="shared" si="14"/>
        <v/>
      </c>
    </row>
    <row r="210" spans="1:11" x14ac:dyDescent="0.25">
      <c r="A210" s="61"/>
      <c r="B210" s="9" t="s">
        <v>28</v>
      </c>
      <c r="C210" s="25" t="str">
        <f>IF(C161="","",AVERAGE(C161:C175))</f>
        <v/>
      </c>
      <c r="D210" s="24" t="str">
        <f t="shared" ref="D210:K210" si="15">IF(D161="","",AVERAGE(D161:D175))</f>
        <v/>
      </c>
      <c r="E210" s="24" t="str">
        <f t="shared" si="15"/>
        <v/>
      </c>
      <c r="F210" s="24" t="str">
        <f t="shared" si="15"/>
        <v/>
      </c>
      <c r="G210" s="24" t="str">
        <f t="shared" si="15"/>
        <v/>
      </c>
      <c r="H210" s="24" t="str">
        <f t="shared" si="15"/>
        <v/>
      </c>
      <c r="I210" s="24" t="str">
        <f t="shared" si="15"/>
        <v/>
      </c>
      <c r="J210" s="24" t="str">
        <f t="shared" si="15"/>
        <v/>
      </c>
      <c r="K210" s="15" t="str">
        <f t="shared" si="15"/>
        <v/>
      </c>
    </row>
    <row r="211" spans="1:11" ht="13.8" thickBot="1" x14ac:dyDescent="0.3">
      <c r="A211" s="61"/>
      <c r="B211" s="16" t="s">
        <v>29</v>
      </c>
      <c r="C211" s="30" t="str">
        <f>IF(C176="","",AVERAGE(C176:C190))</f>
        <v/>
      </c>
      <c r="D211" s="26" t="str">
        <f t="shared" ref="D211:K211" si="16">IF(D176="","",AVERAGE(D176:D190))</f>
        <v/>
      </c>
      <c r="E211" s="26" t="str">
        <f t="shared" si="16"/>
        <v/>
      </c>
      <c r="F211" s="26" t="str">
        <f t="shared" si="16"/>
        <v/>
      </c>
      <c r="G211" s="26" t="str">
        <f t="shared" si="16"/>
        <v/>
      </c>
      <c r="H211" s="26" t="str">
        <f t="shared" si="16"/>
        <v/>
      </c>
      <c r="I211" s="26" t="str">
        <f t="shared" si="16"/>
        <v/>
      </c>
      <c r="J211" s="26" t="str">
        <f t="shared" si="16"/>
        <v/>
      </c>
      <c r="K211" s="19" t="str">
        <f t="shared" si="16"/>
        <v/>
      </c>
    </row>
    <row r="212" spans="1:11" ht="13.8" thickBot="1" x14ac:dyDescent="0.3">
      <c r="A212" s="61"/>
      <c r="B212" s="20"/>
      <c r="C212" s="27"/>
      <c r="D212" s="27"/>
      <c r="E212" s="27"/>
      <c r="F212" s="28"/>
      <c r="G212" s="28"/>
      <c r="H212" s="27"/>
      <c r="I212" s="27"/>
      <c r="J212" s="27"/>
      <c r="K212" s="29"/>
    </row>
    <row r="213" spans="1:11" x14ac:dyDescent="0.25">
      <c r="A213" s="61"/>
      <c r="B213" s="5" t="s">
        <v>30</v>
      </c>
      <c r="C213" s="45">
        <f>IF(C23="","",AVERAGE(C8:C23))</f>
        <v>0.37500000000000006</v>
      </c>
      <c r="D213" s="23">
        <f t="shared" ref="D213:K213" si="17">IF(D23="","",AVERAGE(D8:D23))</f>
        <v>0.10625000000000001</v>
      </c>
      <c r="E213" s="23">
        <f t="shared" si="17"/>
        <v>1.45625</v>
      </c>
      <c r="F213" s="23">
        <f t="shared" si="17"/>
        <v>4.4562499999999989</v>
      </c>
      <c r="G213" s="23">
        <f t="shared" si="17"/>
        <v>3.5875000000000004</v>
      </c>
      <c r="H213" s="23">
        <f t="shared" si="17"/>
        <v>0.69374999999999998</v>
      </c>
      <c r="I213" s="23">
        <f t="shared" si="17"/>
        <v>2.9312499999999999</v>
      </c>
      <c r="J213" s="23">
        <f t="shared" si="17"/>
        <v>0.43749999999999994</v>
      </c>
      <c r="K213" s="8">
        <f t="shared" si="17"/>
        <v>16.118749999999999</v>
      </c>
    </row>
    <row r="214" spans="1:11" x14ac:dyDescent="0.25">
      <c r="A214" s="61"/>
      <c r="B214" s="9" t="s">
        <v>31</v>
      </c>
      <c r="C214" s="25">
        <f>IF(C37="","",AVERAGE(C8:C37))</f>
        <v>0.33</v>
      </c>
      <c r="D214" s="24">
        <f t="shared" ref="D214:K214" si="18">IF(D37="","",AVERAGE(D8:D37))</f>
        <v>8.6666666666666697E-2</v>
      </c>
      <c r="E214" s="24">
        <f t="shared" si="18"/>
        <v>1.1599999999999997</v>
      </c>
      <c r="F214" s="24">
        <f t="shared" si="18"/>
        <v>3.2233333333333314</v>
      </c>
      <c r="G214" s="24">
        <f t="shared" si="18"/>
        <v>3.5833333333333335</v>
      </c>
      <c r="H214" s="24">
        <f t="shared" si="18"/>
        <v>0.67999999999999983</v>
      </c>
      <c r="I214" s="24">
        <f t="shared" si="18"/>
        <v>2.3899999999999992</v>
      </c>
      <c r="J214" s="24">
        <f t="shared" si="18"/>
        <v>0.36333333333333334</v>
      </c>
      <c r="K214" s="15">
        <f t="shared" si="18"/>
        <v>13.056666666666667</v>
      </c>
    </row>
    <row r="215" spans="1:11" x14ac:dyDescent="0.25">
      <c r="A215" s="61"/>
      <c r="B215" s="9" t="s">
        <v>32</v>
      </c>
      <c r="C215" s="25">
        <f>IF(C52="","",AVERAGE(C8:C53))</f>
        <v>0.36304347826086952</v>
      </c>
      <c r="D215" s="24">
        <f t="shared" ref="D215:K215" si="19">IF(D52="","",AVERAGE(D8:D53))</f>
        <v>8.4782608695652226E-2</v>
      </c>
      <c r="E215" s="24">
        <f t="shared" si="19"/>
        <v>1.1826086956521735</v>
      </c>
      <c r="F215" s="24">
        <f t="shared" si="19"/>
        <v>3.2108695652173904</v>
      </c>
      <c r="G215" s="24">
        <f t="shared" si="19"/>
        <v>3.5565217391304347</v>
      </c>
      <c r="H215" s="24">
        <f t="shared" si="19"/>
        <v>0.68695652173913035</v>
      </c>
      <c r="I215" s="24">
        <f t="shared" si="19"/>
        <v>2.5847826086956518</v>
      </c>
      <c r="J215" s="24">
        <f t="shared" si="19"/>
        <v>0.35217391304347817</v>
      </c>
      <c r="K215" s="15">
        <f t="shared" si="19"/>
        <v>13.247826086956522</v>
      </c>
    </row>
    <row r="216" spans="1:11" x14ac:dyDescent="0.25">
      <c r="A216" s="61"/>
      <c r="B216" s="9" t="s">
        <v>33</v>
      </c>
      <c r="C216" s="25">
        <f>IF(C67="","",AVERAGE(C8:C68))</f>
        <v>0.31803278688524589</v>
      </c>
      <c r="D216" s="24">
        <f t="shared" ref="D216:K216" si="20">IF(D67="","",AVERAGE(D8:D68))</f>
        <v>7.0491803278688536E-2</v>
      </c>
      <c r="E216" s="24">
        <f t="shared" si="20"/>
        <v>1.0147540983606556</v>
      </c>
      <c r="F216" s="24">
        <f t="shared" si="20"/>
        <v>2.9754098360655732</v>
      </c>
      <c r="G216" s="24">
        <f t="shared" si="20"/>
        <v>3.6442622950819668</v>
      </c>
      <c r="H216" s="24">
        <f t="shared" si="20"/>
        <v>0.67213114754098346</v>
      </c>
      <c r="I216" s="24">
        <f t="shared" si="20"/>
        <v>2.2721311475409829</v>
      </c>
      <c r="J216" s="24">
        <f t="shared" si="20"/>
        <v>0.30163934426229505</v>
      </c>
      <c r="K216" s="15">
        <f t="shared" si="20"/>
        <v>12.28032786885246</v>
      </c>
    </row>
    <row r="217" spans="1:11" x14ac:dyDescent="0.25">
      <c r="A217" s="61"/>
      <c r="B217" s="9" t="s">
        <v>34</v>
      </c>
      <c r="C217" s="25">
        <f>IF(C83="","",AVERAGE(C8:C83))</f>
        <v>0.32236842105263158</v>
      </c>
      <c r="D217" s="24">
        <f t="shared" ref="D217:K217" si="21">IF(D83="","",AVERAGE(D8:D83))</f>
        <v>6.4473684210526294E-2</v>
      </c>
      <c r="E217" s="24">
        <f t="shared" si="21"/>
        <v>1.0697368421052629</v>
      </c>
      <c r="F217" s="24">
        <f t="shared" si="21"/>
        <v>2.7921052631578944</v>
      </c>
      <c r="G217" s="24">
        <f t="shared" si="21"/>
        <v>3.8407894736842088</v>
      </c>
      <c r="H217" s="24">
        <f t="shared" si="21"/>
        <v>0.86447368421052639</v>
      </c>
      <c r="I217" s="24">
        <f t="shared" si="21"/>
        <v>2.1486842105263153</v>
      </c>
      <c r="J217" s="24">
        <f t="shared" si="21"/>
        <v>0.26578947368421052</v>
      </c>
      <c r="K217" s="15">
        <f t="shared" si="21"/>
        <v>11.831578947368422</v>
      </c>
    </row>
    <row r="218" spans="1:11" x14ac:dyDescent="0.25">
      <c r="A218" s="61"/>
      <c r="B218" s="9" t="s">
        <v>35</v>
      </c>
      <c r="C218" s="25">
        <f>IF(C98="","",AVERAGE(C8:C98))</f>
        <v>0.31318681318681324</v>
      </c>
      <c r="D218" s="24">
        <f t="shared" ref="D218:K218" si="22">IF(D98="","",AVERAGE(D8:D98))</f>
        <v>6.0227272727272692E-2</v>
      </c>
      <c r="E218" s="24">
        <f t="shared" si="22"/>
        <v>1.0549450549450547</v>
      </c>
      <c r="F218" s="24">
        <f t="shared" si="22"/>
        <v>2.6835164835164829</v>
      </c>
      <c r="G218" s="24">
        <f t="shared" si="22"/>
        <v>4.1780219780219765</v>
      </c>
      <c r="H218" s="24">
        <f t="shared" si="22"/>
        <v>0.94395604395604416</v>
      </c>
      <c r="I218" s="24">
        <f t="shared" si="22"/>
        <v>2.0010989010989002</v>
      </c>
      <c r="J218" s="24">
        <f t="shared" si="22"/>
        <v>0.23736263736263746</v>
      </c>
      <c r="K218" s="15">
        <f t="shared" si="22"/>
        <v>11.092307692307694</v>
      </c>
    </row>
    <row r="219" spans="1:11" x14ac:dyDescent="0.25">
      <c r="A219" s="61"/>
      <c r="B219" s="9" t="s">
        <v>36</v>
      </c>
      <c r="C219" s="25">
        <f>IF(C113="","",AVERAGE(C8:C114))</f>
        <v>0.31121495327102816</v>
      </c>
      <c r="D219" s="24">
        <f t="shared" ref="D219:K219" si="23">IF(D113="","",AVERAGE(D8:D114))</f>
        <v>5.5769230769230724E-2</v>
      </c>
      <c r="E219" s="24">
        <f t="shared" si="23"/>
        <v>1.066355140186916</v>
      </c>
      <c r="F219" s="24">
        <f t="shared" si="23"/>
        <v>2.6747663551401861</v>
      </c>
      <c r="G219" s="24">
        <f t="shared" si="23"/>
        <v>4.3719626168224286</v>
      </c>
      <c r="H219" s="24">
        <f t="shared" si="23"/>
        <v>0.97009345794392543</v>
      </c>
      <c r="I219" s="24">
        <f t="shared" si="23"/>
        <v>1.9355140186915876</v>
      </c>
      <c r="J219" s="24">
        <f t="shared" si="23"/>
        <v>0.22897196261682248</v>
      </c>
      <c r="K219" s="15">
        <f t="shared" si="23"/>
        <v>10.85700934579439</v>
      </c>
    </row>
    <row r="220" spans="1:11" x14ac:dyDescent="0.25">
      <c r="A220" s="61"/>
      <c r="B220" s="9" t="s">
        <v>37</v>
      </c>
      <c r="C220" s="25">
        <f>IF(C129="","",AVERAGE(C8:C129))</f>
        <v>0.32868852459016412</v>
      </c>
      <c r="D220" s="24">
        <f t="shared" ref="D220:K220" si="24">IF(D129="","",AVERAGE(D8:D129))</f>
        <v>5.4621848739495743E-2</v>
      </c>
      <c r="E220" s="24">
        <f t="shared" si="24"/>
        <v>1.0844262295081968</v>
      </c>
      <c r="F220" s="24">
        <f t="shared" si="24"/>
        <v>3.7475409836065579</v>
      </c>
      <c r="G220" s="24">
        <f t="shared" si="24"/>
        <v>5.2844262295081954</v>
      </c>
      <c r="H220" s="24">
        <f t="shared" si="24"/>
        <v>1.0057377049180332</v>
      </c>
      <c r="I220" s="24">
        <f t="shared" si="24"/>
        <v>2.0122950819672121</v>
      </c>
      <c r="J220" s="24">
        <f t="shared" si="24"/>
        <v>0.22622950819672141</v>
      </c>
      <c r="K220" s="15">
        <f t="shared" si="24"/>
        <v>11.656557377049179</v>
      </c>
    </row>
    <row r="221" spans="1:11" x14ac:dyDescent="0.25">
      <c r="A221" s="61"/>
      <c r="B221" s="9" t="s">
        <v>38</v>
      </c>
      <c r="C221" s="25" t="str">
        <f>IF(C144="","",AVERAGE(C8:C144))</f>
        <v/>
      </c>
      <c r="D221" s="24" t="str">
        <f t="shared" ref="D221:K221" si="25">IF(D144="","",AVERAGE(D8:D144))</f>
        <v/>
      </c>
      <c r="E221" s="24" t="str">
        <f t="shared" si="25"/>
        <v/>
      </c>
      <c r="F221" s="24" t="str">
        <f t="shared" si="25"/>
        <v/>
      </c>
      <c r="G221" s="24" t="str">
        <f t="shared" si="25"/>
        <v/>
      </c>
      <c r="H221" s="24" t="str">
        <f t="shared" si="25"/>
        <v/>
      </c>
      <c r="I221" s="24" t="str">
        <f t="shared" si="25"/>
        <v/>
      </c>
      <c r="J221" s="24" t="str">
        <f t="shared" si="25"/>
        <v/>
      </c>
      <c r="K221" s="15" t="str">
        <f t="shared" si="25"/>
        <v/>
      </c>
    </row>
    <row r="222" spans="1:11" x14ac:dyDescent="0.25">
      <c r="A222" s="61"/>
      <c r="B222" s="9" t="s">
        <v>39</v>
      </c>
      <c r="C222" s="25" t="str">
        <f>IF(C159="","",AVERAGE(C8:C160))</f>
        <v/>
      </c>
      <c r="D222" s="24" t="str">
        <f t="shared" ref="D222:K222" si="26">IF(D159="","",AVERAGE(D8:D160))</f>
        <v/>
      </c>
      <c r="E222" s="24" t="str">
        <f t="shared" si="26"/>
        <v/>
      </c>
      <c r="F222" s="24" t="str">
        <f t="shared" si="26"/>
        <v/>
      </c>
      <c r="G222" s="24" t="str">
        <f t="shared" si="26"/>
        <v/>
      </c>
      <c r="H222" s="24" t="str">
        <f t="shared" si="26"/>
        <v/>
      </c>
      <c r="I222" s="24" t="str">
        <f t="shared" si="26"/>
        <v/>
      </c>
      <c r="J222" s="24" t="str">
        <f t="shared" si="26"/>
        <v/>
      </c>
      <c r="K222" s="15" t="str">
        <f t="shared" si="26"/>
        <v/>
      </c>
    </row>
    <row r="223" spans="1:11" x14ac:dyDescent="0.25">
      <c r="A223" s="61"/>
      <c r="B223" s="9" t="s">
        <v>40</v>
      </c>
      <c r="C223" s="25" t="str">
        <f>IF(C174="","",AVERAGE(C8:C175))</f>
        <v/>
      </c>
      <c r="D223" s="24" t="str">
        <f t="shared" ref="D223:K223" si="27">IF(D174="","",AVERAGE(D8:D175))</f>
        <v/>
      </c>
      <c r="E223" s="24" t="str">
        <f t="shared" si="27"/>
        <v/>
      </c>
      <c r="F223" s="24" t="str">
        <f t="shared" si="27"/>
        <v/>
      </c>
      <c r="G223" s="24" t="str">
        <f t="shared" si="27"/>
        <v/>
      </c>
      <c r="H223" s="24" t="str">
        <f t="shared" si="27"/>
        <v/>
      </c>
      <c r="I223" s="24" t="str">
        <f t="shared" si="27"/>
        <v/>
      </c>
      <c r="J223" s="24" t="str">
        <f t="shared" si="27"/>
        <v/>
      </c>
      <c r="K223" s="15" t="str">
        <f t="shared" si="27"/>
        <v/>
      </c>
    </row>
    <row r="224" spans="1:11" ht="13.8" thickBot="1" x14ac:dyDescent="0.3">
      <c r="A224" s="61"/>
      <c r="B224" s="16" t="s">
        <v>41</v>
      </c>
      <c r="C224" s="30" t="str">
        <f>IF(C190="","",AVERAGE(C8:C190))</f>
        <v/>
      </c>
      <c r="D224" s="26" t="str">
        <f t="shared" ref="D224:K224" si="28">IF(D190="","",AVERAGE(D8:D190))</f>
        <v/>
      </c>
      <c r="E224" s="26" t="str">
        <f t="shared" si="28"/>
        <v/>
      </c>
      <c r="F224" s="26" t="str">
        <f t="shared" si="28"/>
        <v/>
      </c>
      <c r="G224" s="26" t="str">
        <f t="shared" si="28"/>
        <v/>
      </c>
      <c r="H224" s="26" t="str">
        <f t="shared" si="28"/>
        <v/>
      </c>
      <c r="I224" s="26" t="str">
        <f t="shared" si="28"/>
        <v/>
      </c>
      <c r="J224" s="26" t="str">
        <f t="shared" si="28"/>
        <v/>
      </c>
      <c r="K224" s="19" t="str">
        <f t="shared" si="28"/>
        <v/>
      </c>
    </row>
  </sheetData>
  <mergeCells count="4">
    <mergeCell ref="C6:K6"/>
    <mergeCell ref="C193:K193"/>
    <mergeCell ref="A3:J3"/>
    <mergeCell ref="A4:J4"/>
  </mergeCells>
  <conditionalFormatting sqref="C8:C191 C195:C197 C200:C211 C213:C224">
    <cfRule type="cellIs" dxfId="26" priority="1" operator="lessThanOrEqual">
      <formula>0</formula>
    </cfRule>
  </conditionalFormatting>
  <conditionalFormatting sqref="J8:J191 J195:J197 J200:J211 J213:J224">
    <cfRule type="cellIs" dxfId="25" priority="8" operator="lessThanOrEqual">
      <formula>0.1</formula>
    </cfRule>
  </conditionalFormatting>
  <conditionalFormatting sqref="D8:D191 D195:D197 D200:D211 D213:D224">
    <cfRule type="cellIs" dxfId="24" priority="2" operator="lessThanOrEqual">
      <formula>0</formula>
    </cfRule>
  </conditionalFormatting>
  <conditionalFormatting sqref="I8:I191 I195:I197 I200:I211 I213:I224">
    <cfRule type="cellIs" dxfId="23" priority="7" operator="lessThanOrEqual">
      <formula>0.3</formula>
    </cfRule>
  </conditionalFormatting>
  <conditionalFormatting sqref="H8:H191 H195:H197 H200:H211 H213:H224">
    <cfRule type="cellIs" dxfId="22" priority="6" operator="lessThanOrEqual">
      <formula>0.5</formula>
    </cfRule>
  </conditionalFormatting>
  <conditionalFormatting sqref="G8:G191 G195:G197 G200:G211 G213:G224">
    <cfRule type="cellIs" dxfId="21" priority="5" operator="lessThanOrEqual">
      <formula>0.4</formula>
    </cfRule>
  </conditionalFormatting>
  <conditionalFormatting sqref="F8:F191 F195:F197 F200:F211 F213:F224">
    <cfRule type="cellIs" dxfId="20" priority="4" operator="lessThanOrEqual">
      <formula>1.5</formula>
    </cfRule>
  </conditionalFormatting>
  <conditionalFormatting sqref="E8:E191 E195:E197 E200:E211 E213:E224">
    <cfRule type="cellIs" dxfId="19" priority="3" operator="lessThanOrEqual">
      <formula>1.3</formula>
    </cfRule>
  </conditionalFormatting>
  <conditionalFormatting sqref="K8:K191 K195:K197 K200:K211 K213:K224">
    <cfRule type="cellIs" dxfId="18" priority="9" operator="lessThanOrEqual">
      <formula>2.4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2DE0B-EF2F-4F7E-9FFE-199029A02318}">
  <sheetPr codeName="Blad12"/>
  <dimension ref="A1:K224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3.2" x14ac:dyDescent="0.25"/>
  <cols>
    <col min="1" max="1" width="13.5546875" style="32" customWidth="1"/>
    <col min="2" max="2" width="12.109375" style="32" customWidth="1"/>
    <col min="3" max="10" width="7.88671875" style="32" customWidth="1"/>
    <col min="11" max="256" width="8.88671875" style="32"/>
    <col min="257" max="257" width="13.5546875" style="32" customWidth="1"/>
    <col min="258" max="512" width="8.88671875" style="32"/>
    <col min="513" max="513" width="13.5546875" style="32" customWidth="1"/>
    <col min="514" max="768" width="8.88671875" style="32"/>
    <col min="769" max="769" width="13.5546875" style="32" customWidth="1"/>
    <col min="770" max="1024" width="8.88671875" style="32"/>
    <col min="1025" max="1025" width="13.5546875" style="32" customWidth="1"/>
    <col min="1026" max="1280" width="8.88671875" style="32"/>
    <col min="1281" max="1281" width="13.5546875" style="32" customWidth="1"/>
    <col min="1282" max="1536" width="8.88671875" style="32"/>
    <col min="1537" max="1537" width="13.5546875" style="32" customWidth="1"/>
    <col min="1538" max="1792" width="8.88671875" style="32"/>
    <col min="1793" max="1793" width="13.5546875" style="32" customWidth="1"/>
    <col min="1794" max="2048" width="8.88671875" style="32"/>
    <col min="2049" max="2049" width="13.5546875" style="32" customWidth="1"/>
    <col min="2050" max="2304" width="8.88671875" style="32"/>
    <col min="2305" max="2305" width="13.5546875" style="32" customWidth="1"/>
    <col min="2306" max="2560" width="8.88671875" style="32"/>
    <col min="2561" max="2561" width="13.5546875" style="32" customWidth="1"/>
    <col min="2562" max="2816" width="8.88671875" style="32"/>
    <col min="2817" max="2817" width="13.5546875" style="32" customWidth="1"/>
    <col min="2818" max="3072" width="8.88671875" style="32"/>
    <col min="3073" max="3073" width="13.5546875" style="32" customWidth="1"/>
    <col min="3074" max="3328" width="8.88671875" style="32"/>
    <col min="3329" max="3329" width="13.5546875" style="32" customWidth="1"/>
    <col min="3330" max="3584" width="8.88671875" style="32"/>
    <col min="3585" max="3585" width="13.5546875" style="32" customWidth="1"/>
    <col min="3586" max="3840" width="8.88671875" style="32"/>
    <col min="3841" max="3841" width="13.5546875" style="32" customWidth="1"/>
    <col min="3842" max="4096" width="8.88671875" style="32"/>
    <col min="4097" max="4097" width="13.5546875" style="32" customWidth="1"/>
    <col min="4098" max="4352" width="8.88671875" style="32"/>
    <col min="4353" max="4353" width="13.5546875" style="32" customWidth="1"/>
    <col min="4354" max="4608" width="8.88671875" style="32"/>
    <col min="4609" max="4609" width="13.5546875" style="32" customWidth="1"/>
    <col min="4610" max="4864" width="8.88671875" style="32"/>
    <col min="4865" max="4865" width="13.5546875" style="32" customWidth="1"/>
    <col min="4866" max="5120" width="8.88671875" style="32"/>
    <col min="5121" max="5121" width="13.5546875" style="32" customWidth="1"/>
    <col min="5122" max="5376" width="8.88671875" style="32"/>
    <col min="5377" max="5377" width="13.5546875" style="32" customWidth="1"/>
    <col min="5378" max="5632" width="8.88671875" style="32"/>
    <col min="5633" max="5633" width="13.5546875" style="32" customWidth="1"/>
    <col min="5634" max="5888" width="8.88671875" style="32"/>
    <col min="5889" max="5889" width="13.5546875" style="32" customWidth="1"/>
    <col min="5890" max="6144" width="8.88671875" style="32"/>
    <col min="6145" max="6145" width="13.5546875" style="32" customWidth="1"/>
    <col min="6146" max="6400" width="8.88671875" style="32"/>
    <col min="6401" max="6401" width="13.5546875" style="32" customWidth="1"/>
    <col min="6402" max="6656" width="8.88671875" style="32"/>
    <col min="6657" max="6657" width="13.5546875" style="32" customWidth="1"/>
    <col min="6658" max="6912" width="8.88671875" style="32"/>
    <col min="6913" max="6913" width="13.5546875" style="32" customWidth="1"/>
    <col min="6914" max="7168" width="8.88671875" style="32"/>
    <col min="7169" max="7169" width="13.5546875" style="32" customWidth="1"/>
    <col min="7170" max="7424" width="8.88671875" style="32"/>
    <col min="7425" max="7425" width="13.5546875" style="32" customWidth="1"/>
    <col min="7426" max="7680" width="8.88671875" style="32"/>
    <col min="7681" max="7681" width="13.5546875" style="32" customWidth="1"/>
    <col min="7682" max="7936" width="8.88671875" style="32"/>
    <col min="7937" max="7937" width="13.5546875" style="32" customWidth="1"/>
    <col min="7938" max="8192" width="8.88671875" style="32"/>
    <col min="8193" max="8193" width="13.5546875" style="32" customWidth="1"/>
    <col min="8194" max="8448" width="8.88671875" style="32"/>
    <col min="8449" max="8449" width="13.5546875" style="32" customWidth="1"/>
    <col min="8450" max="8704" width="8.88671875" style="32"/>
    <col min="8705" max="8705" width="13.5546875" style="32" customWidth="1"/>
    <col min="8706" max="8960" width="8.88671875" style="32"/>
    <col min="8961" max="8961" width="13.5546875" style="32" customWidth="1"/>
    <col min="8962" max="9216" width="8.88671875" style="32"/>
    <col min="9217" max="9217" width="13.5546875" style="32" customWidth="1"/>
    <col min="9218" max="9472" width="8.88671875" style="32"/>
    <col min="9473" max="9473" width="13.5546875" style="32" customWidth="1"/>
    <col min="9474" max="9728" width="8.88671875" style="32"/>
    <col min="9729" max="9729" width="13.5546875" style="32" customWidth="1"/>
    <col min="9730" max="9984" width="8.88671875" style="32"/>
    <col min="9985" max="9985" width="13.5546875" style="32" customWidth="1"/>
    <col min="9986" max="10240" width="8.88671875" style="32"/>
    <col min="10241" max="10241" width="13.5546875" style="32" customWidth="1"/>
    <col min="10242" max="10496" width="8.88671875" style="32"/>
    <col min="10497" max="10497" width="13.5546875" style="32" customWidth="1"/>
    <col min="10498" max="10752" width="8.88671875" style="32"/>
    <col min="10753" max="10753" width="13.5546875" style="32" customWidth="1"/>
    <col min="10754" max="11008" width="8.88671875" style="32"/>
    <col min="11009" max="11009" width="13.5546875" style="32" customWidth="1"/>
    <col min="11010" max="11264" width="8.88671875" style="32"/>
    <col min="11265" max="11265" width="13.5546875" style="32" customWidth="1"/>
    <col min="11266" max="11520" width="8.88671875" style="32"/>
    <col min="11521" max="11521" width="13.5546875" style="32" customWidth="1"/>
    <col min="11522" max="11776" width="8.88671875" style="32"/>
    <col min="11777" max="11777" width="13.5546875" style="32" customWidth="1"/>
    <col min="11778" max="12032" width="8.88671875" style="32"/>
    <col min="12033" max="12033" width="13.5546875" style="32" customWidth="1"/>
    <col min="12034" max="12288" width="8.88671875" style="32"/>
    <col min="12289" max="12289" width="13.5546875" style="32" customWidth="1"/>
    <col min="12290" max="12544" width="8.88671875" style="32"/>
    <col min="12545" max="12545" width="13.5546875" style="32" customWidth="1"/>
    <col min="12546" max="12800" width="8.88671875" style="32"/>
    <col min="12801" max="12801" width="13.5546875" style="32" customWidth="1"/>
    <col min="12802" max="13056" width="8.88671875" style="32"/>
    <col min="13057" max="13057" width="13.5546875" style="32" customWidth="1"/>
    <col min="13058" max="13312" width="8.88671875" style="32"/>
    <col min="13313" max="13313" width="13.5546875" style="32" customWidth="1"/>
    <col min="13314" max="13568" width="8.88671875" style="32"/>
    <col min="13569" max="13569" width="13.5546875" style="32" customWidth="1"/>
    <col min="13570" max="13824" width="8.88671875" style="32"/>
    <col min="13825" max="13825" width="13.5546875" style="32" customWidth="1"/>
    <col min="13826" max="14080" width="8.88671875" style="32"/>
    <col min="14081" max="14081" width="13.5546875" style="32" customWidth="1"/>
    <col min="14082" max="14336" width="8.88671875" style="32"/>
    <col min="14337" max="14337" width="13.5546875" style="32" customWidth="1"/>
    <col min="14338" max="14592" width="8.88671875" style="32"/>
    <col min="14593" max="14593" width="13.5546875" style="32" customWidth="1"/>
    <col min="14594" max="14848" width="8.88671875" style="32"/>
    <col min="14849" max="14849" width="13.5546875" style="32" customWidth="1"/>
    <col min="14850" max="15104" width="8.88671875" style="32"/>
    <col min="15105" max="15105" width="13.5546875" style="32" customWidth="1"/>
    <col min="15106" max="15360" width="8.88671875" style="32"/>
    <col min="15361" max="15361" width="13.5546875" style="32" customWidth="1"/>
    <col min="15362" max="15616" width="8.88671875" style="32"/>
    <col min="15617" max="15617" width="13.5546875" style="32" customWidth="1"/>
    <col min="15618" max="15872" width="8.88671875" style="32"/>
    <col min="15873" max="15873" width="13.5546875" style="32" customWidth="1"/>
    <col min="15874" max="16128" width="8.88671875" style="32"/>
    <col min="16129" max="16129" width="13.5546875" style="32" customWidth="1"/>
    <col min="16130" max="16384" width="8.88671875" style="32"/>
  </cols>
  <sheetData>
    <row r="1" spans="1:11" x14ac:dyDescent="0.25">
      <c r="A1" s="31" t="s">
        <v>62</v>
      </c>
      <c r="B1" s="31">
        <v>2024</v>
      </c>
      <c r="D1" s="32" t="s">
        <v>63</v>
      </c>
    </row>
    <row r="2" spans="1:11" x14ac:dyDescent="0.25">
      <c r="A2" s="31"/>
      <c r="B2" s="31"/>
    </row>
    <row r="3" spans="1:11" ht="30" customHeight="1" x14ac:dyDescent="0.25">
      <c r="A3" s="83" t="s">
        <v>66</v>
      </c>
      <c r="B3" s="83"/>
      <c r="C3" s="83"/>
      <c r="D3" s="83"/>
      <c r="E3" s="83"/>
      <c r="F3" s="83"/>
      <c r="G3" s="83"/>
      <c r="H3" s="83"/>
      <c r="I3" s="83"/>
      <c r="J3" s="83"/>
    </row>
    <row r="4" spans="1:11" x14ac:dyDescent="0.25">
      <c r="A4" s="84" t="s">
        <v>69</v>
      </c>
      <c r="B4" s="84"/>
      <c r="C4" s="84"/>
      <c r="D4" s="84"/>
      <c r="E4" s="84"/>
      <c r="F4" s="84"/>
      <c r="G4" s="84"/>
      <c r="H4" s="84"/>
      <c r="I4" s="84"/>
      <c r="J4" s="84"/>
    </row>
    <row r="5" spans="1:11" ht="13.8" thickBot="1" x14ac:dyDescent="0.3">
      <c r="A5" s="31"/>
      <c r="B5" s="31"/>
    </row>
    <row r="6" spans="1:11" ht="13.8" thickBot="1" x14ac:dyDescent="0.3">
      <c r="C6" s="80" t="s">
        <v>2</v>
      </c>
      <c r="D6" s="81"/>
      <c r="E6" s="81"/>
      <c r="F6" s="81"/>
      <c r="G6" s="81"/>
      <c r="H6" s="81"/>
      <c r="I6" s="81"/>
      <c r="J6" s="81"/>
      <c r="K6" s="82"/>
    </row>
    <row r="7" spans="1:11" ht="16.2" thickBot="1" x14ac:dyDescent="0.35">
      <c r="A7" s="46" t="s">
        <v>44</v>
      </c>
      <c r="B7" s="46" t="s">
        <v>45</v>
      </c>
      <c r="C7" s="47" t="s">
        <v>4</v>
      </c>
      <c r="D7" s="48" t="s">
        <v>5</v>
      </c>
      <c r="E7" s="47" t="s">
        <v>6</v>
      </c>
      <c r="F7" s="47" t="s">
        <v>7</v>
      </c>
      <c r="G7" s="47" t="s">
        <v>8</v>
      </c>
      <c r="H7" s="47" t="s">
        <v>9</v>
      </c>
      <c r="I7" s="47" t="s">
        <v>10</v>
      </c>
      <c r="J7" s="47" t="s">
        <v>11</v>
      </c>
      <c r="K7" s="47" t="s">
        <v>12</v>
      </c>
    </row>
    <row r="8" spans="1:11" x14ac:dyDescent="0.25">
      <c r="A8" s="49">
        <v>45292</v>
      </c>
      <c r="B8" s="49">
        <v>45293</v>
      </c>
      <c r="C8" s="50">
        <v>0.1</v>
      </c>
      <c r="D8" s="51">
        <v>0</v>
      </c>
      <c r="E8" s="51">
        <v>0.3</v>
      </c>
      <c r="F8" s="51">
        <v>1</v>
      </c>
      <c r="G8" s="51">
        <v>1</v>
      </c>
      <c r="H8" s="51">
        <v>0.4</v>
      </c>
      <c r="I8" s="51">
        <v>0.9</v>
      </c>
      <c r="J8" s="51">
        <v>0.1</v>
      </c>
      <c r="K8" s="75">
        <v>10</v>
      </c>
    </row>
    <row r="9" spans="1:11" x14ac:dyDescent="0.25">
      <c r="A9" s="34">
        <v>45294</v>
      </c>
      <c r="B9" s="34">
        <v>45295</v>
      </c>
      <c r="C9" s="53">
        <v>0.2</v>
      </c>
      <c r="D9" s="11">
        <v>0.1</v>
      </c>
      <c r="E9" s="11">
        <v>0.7</v>
      </c>
      <c r="F9" s="11">
        <v>1.2</v>
      </c>
      <c r="G9" s="11">
        <v>3.2</v>
      </c>
      <c r="H9" s="11">
        <v>0.4</v>
      </c>
      <c r="I9" s="11">
        <v>2.6</v>
      </c>
      <c r="J9" s="11">
        <v>0</v>
      </c>
      <c r="K9" s="12">
        <v>8.6999999999999993</v>
      </c>
    </row>
    <row r="10" spans="1:11" x14ac:dyDescent="0.25">
      <c r="A10" s="34">
        <v>45296</v>
      </c>
      <c r="B10" s="34">
        <v>45297</v>
      </c>
      <c r="C10" s="53">
        <v>0.2</v>
      </c>
      <c r="D10" s="11">
        <v>0</v>
      </c>
      <c r="E10" s="11">
        <v>0</v>
      </c>
      <c r="F10" s="11">
        <v>0.7</v>
      </c>
      <c r="G10" s="11">
        <v>0.9</v>
      </c>
      <c r="H10" s="11">
        <v>0.3</v>
      </c>
      <c r="I10" s="11">
        <v>0.9</v>
      </c>
      <c r="J10" s="11">
        <v>0.2</v>
      </c>
      <c r="K10" s="12">
        <v>3.2</v>
      </c>
    </row>
    <row r="11" spans="1:11" x14ac:dyDescent="0.25">
      <c r="A11" s="34">
        <v>45298</v>
      </c>
      <c r="B11" s="34">
        <v>45299</v>
      </c>
      <c r="C11" s="53">
        <v>0.7</v>
      </c>
      <c r="D11" s="11">
        <v>0.1</v>
      </c>
      <c r="E11" s="11">
        <v>1</v>
      </c>
      <c r="F11" s="11">
        <v>2.5</v>
      </c>
      <c r="G11" s="11">
        <v>3.6</v>
      </c>
      <c r="H11" s="11">
        <v>0.5</v>
      </c>
      <c r="I11" s="11">
        <v>3.7</v>
      </c>
      <c r="J11" s="11">
        <v>0.1</v>
      </c>
      <c r="K11" s="12">
        <v>9.4</v>
      </c>
    </row>
    <row r="12" spans="1:11" x14ac:dyDescent="0.25">
      <c r="A12" s="34">
        <v>45300</v>
      </c>
      <c r="B12" s="34">
        <v>45301</v>
      </c>
      <c r="C12" s="53">
        <v>0.8</v>
      </c>
      <c r="D12" s="11">
        <v>0.2</v>
      </c>
      <c r="E12" s="11">
        <v>2.5</v>
      </c>
      <c r="F12" s="11">
        <v>7.8</v>
      </c>
      <c r="G12" s="65">
        <v>13</v>
      </c>
      <c r="H12" s="11">
        <v>1.4</v>
      </c>
      <c r="I12" s="11">
        <v>8.8000000000000007</v>
      </c>
      <c r="J12" s="11">
        <v>0.2</v>
      </c>
      <c r="K12" s="68">
        <v>43</v>
      </c>
    </row>
    <row r="13" spans="1:11" x14ac:dyDescent="0.25">
      <c r="A13" s="34">
        <v>45302</v>
      </c>
      <c r="B13" s="34">
        <v>45303</v>
      </c>
      <c r="C13" s="53">
        <v>1.2</v>
      </c>
      <c r="D13" s="11">
        <v>0.3</v>
      </c>
      <c r="E13" s="11">
        <v>2.2999999999999998</v>
      </c>
      <c r="F13" s="11">
        <v>7.9</v>
      </c>
      <c r="G13" s="11">
        <v>8.5</v>
      </c>
      <c r="H13" s="11">
        <v>1</v>
      </c>
      <c r="I13" s="11">
        <v>9.1</v>
      </c>
      <c r="J13" s="11">
        <v>1</v>
      </c>
      <c r="K13" s="68">
        <v>32</v>
      </c>
    </row>
    <row r="14" spans="1:11" x14ac:dyDescent="0.25">
      <c r="A14" s="34">
        <v>45304</v>
      </c>
      <c r="B14" s="34">
        <v>45305</v>
      </c>
      <c r="C14" s="53">
        <v>0.6</v>
      </c>
      <c r="D14" s="11">
        <v>0.2</v>
      </c>
      <c r="E14" s="11">
        <v>1.3</v>
      </c>
      <c r="F14" s="11">
        <v>3.1</v>
      </c>
      <c r="G14" s="11">
        <v>2.7</v>
      </c>
      <c r="H14" s="11">
        <v>1</v>
      </c>
      <c r="I14" s="11">
        <v>5.5</v>
      </c>
      <c r="J14" s="11">
        <v>0</v>
      </c>
      <c r="K14" s="68">
        <v>18</v>
      </c>
    </row>
    <row r="15" spans="1:11" x14ac:dyDescent="0.25">
      <c r="A15" s="34">
        <v>45306</v>
      </c>
      <c r="B15" s="34">
        <v>45307</v>
      </c>
      <c r="C15" s="53">
        <v>0.5</v>
      </c>
      <c r="D15" s="11">
        <v>0.1</v>
      </c>
      <c r="E15" s="11">
        <v>0.8</v>
      </c>
      <c r="F15" s="11">
        <v>3.7</v>
      </c>
      <c r="G15" s="11">
        <v>5.7</v>
      </c>
      <c r="H15" s="11">
        <v>0.5</v>
      </c>
      <c r="I15" s="11">
        <v>4.5</v>
      </c>
      <c r="J15" s="11">
        <v>0.5</v>
      </c>
      <c r="K15" s="68">
        <v>17</v>
      </c>
    </row>
    <row r="16" spans="1:11" x14ac:dyDescent="0.25">
      <c r="A16" s="34">
        <v>45308</v>
      </c>
      <c r="B16" s="34">
        <v>45309</v>
      </c>
      <c r="C16" s="53">
        <v>0.7</v>
      </c>
      <c r="D16" s="11">
        <v>0.2</v>
      </c>
      <c r="E16" s="11">
        <v>3.9</v>
      </c>
      <c r="F16" s="11">
        <v>7</v>
      </c>
      <c r="G16" s="65">
        <v>12</v>
      </c>
      <c r="H16" s="11">
        <v>1.9</v>
      </c>
      <c r="I16" s="11">
        <v>7.8</v>
      </c>
      <c r="J16" s="11">
        <v>0.9</v>
      </c>
      <c r="K16" s="68">
        <v>48</v>
      </c>
    </row>
    <row r="17" spans="1:11" x14ac:dyDescent="0.25">
      <c r="A17" s="34">
        <v>45310</v>
      </c>
      <c r="B17" s="34">
        <v>45311</v>
      </c>
      <c r="C17" s="53">
        <v>0.6</v>
      </c>
      <c r="D17" s="11">
        <v>0.1</v>
      </c>
      <c r="E17" s="11">
        <v>0.8</v>
      </c>
      <c r="F17" s="11">
        <v>4.2</v>
      </c>
      <c r="G17" s="11">
        <v>5.5</v>
      </c>
      <c r="H17" s="11">
        <v>0.7</v>
      </c>
      <c r="I17" s="11">
        <v>5.9</v>
      </c>
      <c r="J17" s="11">
        <v>0.7</v>
      </c>
      <c r="K17" s="68">
        <v>31</v>
      </c>
    </row>
    <row r="18" spans="1:11" x14ac:dyDescent="0.25">
      <c r="A18" s="34">
        <v>45312</v>
      </c>
      <c r="B18" s="34">
        <v>45313</v>
      </c>
      <c r="C18" s="53">
        <v>0.2</v>
      </c>
      <c r="D18" s="11">
        <v>0</v>
      </c>
      <c r="E18" s="11">
        <v>0.3</v>
      </c>
      <c r="F18" s="11">
        <v>1.5</v>
      </c>
      <c r="G18" s="11">
        <v>3.3</v>
      </c>
      <c r="H18" s="11">
        <v>0.3</v>
      </c>
      <c r="I18" s="11">
        <v>2.2000000000000002</v>
      </c>
      <c r="J18" s="11">
        <v>0.3</v>
      </c>
      <c r="K18" s="12">
        <v>9.4</v>
      </c>
    </row>
    <row r="19" spans="1:11" x14ac:dyDescent="0.25">
      <c r="A19" s="34">
        <v>45314</v>
      </c>
      <c r="B19" s="34">
        <v>45315</v>
      </c>
      <c r="C19" s="53">
        <v>0.3</v>
      </c>
      <c r="D19" s="11">
        <v>0.1</v>
      </c>
      <c r="E19" s="11">
        <v>0.3</v>
      </c>
      <c r="F19" s="11">
        <v>2.4</v>
      </c>
      <c r="G19" s="11">
        <v>3</v>
      </c>
      <c r="H19" s="11">
        <v>0.7</v>
      </c>
      <c r="I19" s="11">
        <v>1.6</v>
      </c>
      <c r="J19" s="11">
        <v>0.3</v>
      </c>
      <c r="K19" s="12">
        <v>8.6</v>
      </c>
    </row>
    <row r="20" spans="1:11" x14ac:dyDescent="0.25">
      <c r="A20" s="34">
        <v>45316</v>
      </c>
      <c r="B20" s="34">
        <v>45317</v>
      </c>
      <c r="C20" s="53">
        <v>0.1</v>
      </c>
      <c r="D20" s="11">
        <v>0.5</v>
      </c>
      <c r="E20" s="11">
        <v>2.1</v>
      </c>
      <c r="F20" s="11">
        <v>4.5999999999999996</v>
      </c>
      <c r="G20" s="65">
        <v>20</v>
      </c>
      <c r="H20" s="11">
        <v>0.8</v>
      </c>
      <c r="I20" s="11">
        <v>6.5</v>
      </c>
      <c r="J20" s="11">
        <v>0</v>
      </c>
      <c r="K20" s="68">
        <v>43</v>
      </c>
    </row>
    <row r="21" spans="1:11" x14ac:dyDescent="0.25">
      <c r="A21" s="34">
        <v>45318</v>
      </c>
      <c r="B21" s="34">
        <v>45319</v>
      </c>
      <c r="C21" s="53">
        <v>0.7</v>
      </c>
      <c r="D21" s="11">
        <v>0.2</v>
      </c>
      <c r="E21" s="11">
        <v>3</v>
      </c>
      <c r="F21" s="11">
        <v>7.9</v>
      </c>
      <c r="G21" s="65">
        <v>17</v>
      </c>
      <c r="H21" s="11">
        <v>1.5</v>
      </c>
      <c r="I21" s="65">
        <v>10</v>
      </c>
      <c r="J21" s="11">
        <v>0.2</v>
      </c>
      <c r="K21" s="68">
        <v>66</v>
      </c>
    </row>
    <row r="22" spans="1:11" x14ac:dyDescent="0.25">
      <c r="A22" s="34">
        <v>45320</v>
      </c>
      <c r="B22" s="34">
        <v>45321</v>
      </c>
      <c r="C22" s="53">
        <v>0.4</v>
      </c>
      <c r="D22" s="11">
        <v>0.2</v>
      </c>
      <c r="E22" s="11">
        <v>1.8</v>
      </c>
      <c r="F22" s="11">
        <v>5.8</v>
      </c>
      <c r="G22" s="65">
        <v>13</v>
      </c>
      <c r="H22" s="11">
        <v>0.9</v>
      </c>
      <c r="I22" s="11">
        <v>5.2</v>
      </c>
      <c r="J22" s="11">
        <v>0.9</v>
      </c>
      <c r="K22" s="68">
        <v>53</v>
      </c>
    </row>
    <row r="23" spans="1:11" ht="13.8" thickBot="1" x14ac:dyDescent="0.3">
      <c r="A23" s="54">
        <v>45322</v>
      </c>
      <c r="B23" s="54">
        <v>45323</v>
      </c>
      <c r="C23" s="55">
        <v>0.3</v>
      </c>
      <c r="D23" s="56">
        <v>0.1</v>
      </c>
      <c r="E23" s="56">
        <v>0.7</v>
      </c>
      <c r="F23" s="56">
        <v>3.3</v>
      </c>
      <c r="G23" s="56">
        <v>4.0999999999999996</v>
      </c>
      <c r="H23" s="56">
        <v>0.9</v>
      </c>
      <c r="I23" s="56">
        <v>2.6</v>
      </c>
      <c r="J23" s="56">
        <v>0</v>
      </c>
      <c r="K23" s="74">
        <v>13</v>
      </c>
    </row>
    <row r="24" spans="1:11" x14ac:dyDescent="0.25">
      <c r="A24" s="49">
        <v>45324</v>
      </c>
      <c r="B24" s="49">
        <v>45325</v>
      </c>
      <c r="C24" s="50">
        <v>0.3</v>
      </c>
      <c r="D24" s="51">
        <v>0.1</v>
      </c>
      <c r="E24" s="51">
        <v>0.6</v>
      </c>
      <c r="F24" s="51">
        <v>1.9</v>
      </c>
      <c r="G24" s="51">
        <v>3.7</v>
      </c>
      <c r="H24" s="51">
        <v>0.8</v>
      </c>
      <c r="I24" s="51">
        <v>1.9</v>
      </c>
      <c r="J24" s="51">
        <v>0.3</v>
      </c>
      <c r="K24" s="52">
        <v>8.9</v>
      </c>
    </row>
    <row r="25" spans="1:11" x14ac:dyDescent="0.25">
      <c r="A25" s="34">
        <v>45326</v>
      </c>
      <c r="B25" s="34">
        <v>45327</v>
      </c>
      <c r="C25" s="53">
        <v>0.2</v>
      </c>
      <c r="D25" s="11">
        <v>0</v>
      </c>
      <c r="E25" s="11">
        <v>0.8</v>
      </c>
      <c r="F25" s="11">
        <v>1.2</v>
      </c>
      <c r="G25" s="11">
        <v>7.8</v>
      </c>
      <c r="H25" s="11">
        <v>1</v>
      </c>
      <c r="I25" s="11">
        <v>1.4</v>
      </c>
      <c r="J25" s="11">
        <v>0</v>
      </c>
      <c r="K25" s="12">
        <v>5.9</v>
      </c>
    </row>
    <row r="26" spans="1:11" x14ac:dyDescent="0.25">
      <c r="A26" s="34">
        <v>45328</v>
      </c>
      <c r="B26" s="34">
        <v>45329</v>
      </c>
      <c r="C26" s="53">
        <v>0.4</v>
      </c>
      <c r="D26" s="11">
        <v>0.1</v>
      </c>
      <c r="E26" s="11">
        <v>1.1000000000000001</v>
      </c>
      <c r="F26" s="11">
        <v>3.5</v>
      </c>
      <c r="G26" s="11">
        <v>8.4</v>
      </c>
      <c r="H26" s="11">
        <v>0.9</v>
      </c>
      <c r="I26" s="65">
        <v>11</v>
      </c>
      <c r="J26" s="11">
        <v>0.1</v>
      </c>
      <c r="K26" s="68">
        <v>40</v>
      </c>
    </row>
    <row r="27" spans="1:11" x14ac:dyDescent="0.25">
      <c r="A27" s="34">
        <v>45330</v>
      </c>
      <c r="B27" s="34">
        <v>45331</v>
      </c>
      <c r="C27" s="53">
        <v>0.7</v>
      </c>
      <c r="D27" s="11">
        <v>0.2</v>
      </c>
      <c r="E27" s="11">
        <v>2</v>
      </c>
      <c r="F27" s="11">
        <v>6.6</v>
      </c>
      <c r="G27" s="65">
        <v>46</v>
      </c>
      <c r="H27" s="11">
        <v>1.4</v>
      </c>
      <c r="I27" s="65">
        <v>11</v>
      </c>
      <c r="J27" s="11">
        <v>0.9</v>
      </c>
      <c r="K27" s="68">
        <v>49</v>
      </c>
    </row>
    <row r="28" spans="1:11" x14ac:dyDescent="0.25">
      <c r="A28" s="34">
        <v>45332</v>
      </c>
      <c r="B28" s="34">
        <v>45333</v>
      </c>
      <c r="C28" s="53">
        <v>1.1000000000000001</v>
      </c>
      <c r="D28" s="11">
        <v>0.2</v>
      </c>
      <c r="E28" s="11">
        <v>1.8</v>
      </c>
      <c r="F28" s="65">
        <v>11</v>
      </c>
      <c r="G28" s="65">
        <v>25</v>
      </c>
      <c r="H28" s="11">
        <v>0.8</v>
      </c>
      <c r="I28" s="65">
        <v>11</v>
      </c>
      <c r="J28" s="11">
        <v>0.2</v>
      </c>
      <c r="K28" s="68">
        <v>56</v>
      </c>
    </row>
    <row r="29" spans="1:11" x14ac:dyDescent="0.25">
      <c r="A29" s="34">
        <v>45334</v>
      </c>
      <c r="B29" s="34">
        <v>45335</v>
      </c>
      <c r="C29" s="53">
        <v>0.5</v>
      </c>
      <c r="D29" s="11">
        <v>0.1</v>
      </c>
      <c r="E29" s="11">
        <v>1.3</v>
      </c>
      <c r="F29" s="11">
        <v>3.9</v>
      </c>
      <c r="G29" s="11">
        <v>7.5</v>
      </c>
      <c r="H29" s="11">
        <v>0.7</v>
      </c>
      <c r="I29" s="11">
        <v>4.5</v>
      </c>
      <c r="J29" s="11">
        <v>0.6</v>
      </c>
      <c r="K29" s="68">
        <v>21</v>
      </c>
    </row>
    <row r="30" spans="1:11" x14ac:dyDescent="0.25">
      <c r="A30" s="34">
        <v>45336</v>
      </c>
      <c r="B30" s="34">
        <v>45337</v>
      </c>
      <c r="C30" s="53">
        <v>0.3</v>
      </c>
      <c r="D30" s="11">
        <v>0.1</v>
      </c>
      <c r="E30" s="11">
        <v>1.1000000000000001</v>
      </c>
      <c r="F30" s="11">
        <v>4.5</v>
      </c>
      <c r="G30" s="65">
        <v>13</v>
      </c>
      <c r="H30" s="11">
        <v>0.7</v>
      </c>
      <c r="I30" s="11">
        <v>3.6</v>
      </c>
      <c r="J30" s="11">
        <v>0.9</v>
      </c>
      <c r="K30" s="68">
        <v>29</v>
      </c>
    </row>
    <row r="31" spans="1:11" x14ac:dyDescent="0.25">
      <c r="A31" s="34">
        <v>45338</v>
      </c>
      <c r="B31" s="34">
        <v>45339</v>
      </c>
      <c r="C31" s="53">
        <v>0.5</v>
      </c>
      <c r="D31" s="11">
        <v>0.1</v>
      </c>
      <c r="E31" s="11">
        <v>1</v>
      </c>
      <c r="F31" s="11">
        <v>3.5</v>
      </c>
      <c r="G31" s="11">
        <v>8.9</v>
      </c>
      <c r="H31" s="11">
        <v>0.8</v>
      </c>
      <c r="I31" s="11">
        <v>3</v>
      </c>
      <c r="J31" s="11">
        <v>0.3</v>
      </c>
      <c r="K31" s="68">
        <v>15</v>
      </c>
    </row>
    <row r="32" spans="1:11" x14ac:dyDescent="0.25">
      <c r="A32" s="34">
        <v>45340</v>
      </c>
      <c r="B32" s="34">
        <v>45341</v>
      </c>
      <c r="C32" s="53">
        <v>0.3</v>
      </c>
      <c r="D32" s="11">
        <v>0.1</v>
      </c>
      <c r="E32" s="11">
        <v>0.4</v>
      </c>
      <c r="F32" s="11">
        <v>2.4</v>
      </c>
      <c r="G32" s="11">
        <v>2.2999999999999998</v>
      </c>
      <c r="H32" s="11">
        <v>0.8</v>
      </c>
      <c r="I32" s="11">
        <v>3.9</v>
      </c>
      <c r="J32" s="11">
        <v>0.1</v>
      </c>
      <c r="K32" s="68">
        <v>21</v>
      </c>
    </row>
    <row r="33" spans="1:11" x14ac:dyDescent="0.25">
      <c r="A33" s="34">
        <v>45342</v>
      </c>
      <c r="B33" s="34">
        <v>45343</v>
      </c>
      <c r="C33" s="53">
        <v>0.4</v>
      </c>
      <c r="D33" s="11">
        <v>0.1</v>
      </c>
      <c r="E33" s="11">
        <v>2.2999999999999998</v>
      </c>
      <c r="F33" s="11">
        <v>3.5</v>
      </c>
      <c r="G33" s="65">
        <v>15</v>
      </c>
      <c r="H33" s="11">
        <v>0.8</v>
      </c>
      <c r="I33" s="11">
        <v>3</v>
      </c>
      <c r="J33" s="11">
        <v>0.3</v>
      </c>
      <c r="K33" s="68">
        <v>17</v>
      </c>
    </row>
    <row r="34" spans="1:11" x14ac:dyDescent="0.25">
      <c r="A34" s="34">
        <v>45344</v>
      </c>
      <c r="B34" s="34">
        <v>45345</v>
      </c>
      <c r="C34" s="53">
        <v>0.1</v>
      </c>
      <c r="D34" s="11">
        <v>0</v>
      </c>
      <c r="E34" s="11">
        <v>0.9</v>
      </c>
      <c r="F34" s="11">
        <v>2.4</v>
      </c>
      <c r="G34" s="65">
        <v>10</v>
      </c>
      <c r="H34" s="11">
        <v>0.7</v>
      </c>
      <c r="I34" s="11">
        <v>1.3</v>
      </c>
      <c r="J34" s="11">
        <v>0</v>
      </c>
      <c r="K34" s="68">
        <v>10</v>
      </c>
    </row>
    <row r="35" spans="1:11" x14ac:dyDescent="0.25">
      <c r="A35" s="34">
        <v>45346</v>
      </c>
      <c r="B35" s="34">
        <v>45347</v>
      </c>
      <c r="C35" s="53">
        <v>0.5</v>
      </c>
      <c r="D35" s="11">
        <v>0.1</v>
      </c>
      <c r="E35" s="11">
        <v>1.1000000000000001</v>
      </c>
      <c r="F35" s="11">
        <v>4.7</v>
      </c>
      <c r="G35" s="65">
        <v>13</v>
      </c>
      <c r="H35" s="11">
        <v>0.5</v>
      </c>
      <c r="I35" s="11">
        <v>2.4</v>
      </c>
      <c r="J35" s="11">
        <v>0.1</v>
      </c>
      <c r="K35" s="68">
        <v>17</v>
      </c>
    </row>
    <row r="36" spans="1:11" x14ac:dyDescent="0.25">
      <c r="A36" s="34">
        <v>45348</v>
      </c>
      <c r="B36" s="34">
        <v>45349</v>
      </c>
      <c r="C36" s="53">
        <v>0.3</v>
      </c>
      <c r="D36" s="11">
        <v>0.1</v>
      </c>
      <c r="E36" s="11">
        <v>1.2</v>
      </c>
      <c r="F36" s="11">
        <v>2.8</v>
      </c>
      <c r="G36" s="11">
        <v>3</v>
      </c>
      <c r="H36" s="11">
        <v>0.7</v>
      </c>
      <c r="I36" s="11">
        <v>1.9</v>
      </c>
      <c r="J36" s="11">
        <v>0.5</v>
      </c>
      <c r="K36" s="12">
        <v>8.3000000000000007</v>
      </c>
    </row>
    <row r="37" spans="1:11" ht="13.8" thickBot="1" x14ac:dyDescent="0.3">
      <c r="A37" s="38">
        <v>45350</v>
      </c>
      <c r="B37" s="38">
        <v>45351</v>
      </c>
      <c r="C37" s="58">
        <v>0.3</v>
      </c>
      <c r="D37" s="40">
        <v>0.1</v>
      </c>
      <c r="E37" s="40">
        <v>2.6</v>
      </c>
      <c r="F37" s="40">
        <v>5.5</v>
      </c>
      <c r="G37" s="66">
        <v>19</v>
      </c>
      <c r="H37" s="40">
        <v>1.2</v>
      </c>
      <c r="I37" s="40">
        <v>4.4000000000000004</v>
      </c>
      <c r="J37" s="40">
        <v>0.7</v>
      </c>
      <c r="K37" s="69">
        <v>26</v>
      </c>
    </row>
    <row r="38" spans="1:11" x14ac:dyDescent="0.25">
      <c r="A38" s="42">
        <v>45352</v>
      </c>
      <c r="B38" s="42">
        <v>45353</v>
      </c>
      <c r="C38" s="59">
        <v>0.3</v>
      </c>
      <c r="D38" s="36">
        <v>0.1</v>
      </c>
      <c r="E38" s="36">
        <v>0.7</v>
      </c>
      <c r="F38" s="36">
        <v>1.7</v>
      </c>
      <c r="G38" s="36">
        <v>3.8</v>
      </c>
      <c r="H38" s="36">
        <v>0.4</v>
      </c>
      <c r="I38" s="36">
        <v>3.3</v>
      </c>
      <c r="J38" s="36">
        <v>0.7</v>
      </c>
      <c r="K38" s="67">
        <v>11</v>
      </c>
    </row>
    <row r="39" spans="1:11" x14ac:dyDescent="0.25">
      <c r="A39" s="42">
        <v>45354</v>
      </c>
      <c r="B39" s="42">
        <v>45355</v>
      </c>
      <c r="C39" s="59">
        <v>0.5</v>
      </c>
      <c r="D39" s="36">
        <v>0.1</v>
      </c>
      <c r="E39" s="36">
        <v>2.8</v>
      </c>
      <c r="F39" s="36">
        <v>4</v>
      </c>
      <c r="G39" s="64">
        <v>14</v>
      </c>
      <c r="H39" s="36">
        <v>1.2</v>
      </c>
      <c r="I39" s="36">
        <v>4.4000000000000004</v>
      </c>
      <c r="J39" s="36">
        <v>0.1</v>
      </c>
      <c r="K39" s="67">
        <v>22</v>
      </c>
    </row>
    <row r="40" spans="1:11" x14ac:dyDescent="0.25">
      <c r="A40" s="34">
        <v>45356</v>
      </c>
      <c r="B40" s="34">
        <v>45357</v>
      </c>
      <c r="C40" s="53">
        <v>0.6</v>
      </c>
      <c r="D40" s="11">
        <v>0.2</v>
      </c>
      <c r="E40" s="11">
        <v>6.5</v>
      </c>
      <c r="F40" s="65">
        <v>10</v>
      </c>
      <c r="G40" s="65">
        <v>37</v>
      </c>
      <c r="H40" s="11">
        <v>2.1</v>
      </c>
      <c r="I40" s="11">
        <v>8.6999999999999993</v>
      </c>
      <c r="J40" s="11">
        <v>0</v>
      </c>
      <c r="K40" s="68">
        <v>45</v>
      </c>
    </row>
    <row r="41" spans="1:11" x14ac:dyDescent="0.25">
      <c r="A41" s="34">
        <v>45358</v>
      </c>
      <c r="B41" s="34">
        <v>45359</v>
      </c>
      <c r="C41" s="53">
        <v>1.8</v>
      </c>
      <c r="D41" s="11">
        <v>0.5</v>
      </c>
      <c r="E41" s="11">
        <v>4</v>
      </c>
      <c r="F41" s="65">
        <v>18</v>
      </c>
      <c r="G41" s="65">
        <v>41</v>
      </c>
      <c r="H41" s="11">
        <v>1.9</v>
      </c>
      <c r="I41" s="65">
        <v>22</v>
      </c>
      <c r="J41" s="11">
        <v>0.4</v>
      </c>
      <c r="K41" s="68">
        <v>149</v>
      </c>
    </row>
    <row r="42" spans="1:11" x14ac:dyDescent="0.25">
      <c r="A42" s="34">
        <v>45360</v>
      </c>
      <c r="B42" s="34">
        <v>45361</v>
      </c>
      <c r="C42" s="53">
        <v>1.7</v>
      </c>
      <c r="D42" s="11">
        <v>0.6</v>
      </c>
      <c r="E42" s="11">
        <v>4.4000000000000004</v>
      </c>
      <c r="F42" s="65">
        <v>10</v>
      </c>
      <c r="G42" s="65">
        <v>54</v>
      </c>
      <c r="H42" s="11">
        <v>1.5</v>
      </c>
      <c r="I42" s="65">
        <v>39</v>
      </c>
      <c r="J42" s="11">
        <v>0.9</v>
      </c>
      <c r="K42" s="68">
        <v>159</v>
      </c>
    </row>
    <row r="43" spans="1:11" x14ac:dyDescent="0.25">
      <c r="A43" s="34">
        <v>45362</v>
      </c>
      <c r="B43" s="34">
        <v>45363</v>
      </c>
      <c r="C43" s="53">
        <v>0.9</v>
      </c>
      <c r="D43" s="11">
        <v>0.2</v>
      </c>
      <c r="E43" s="11">
        <v>3</v>
      </c>
      <c r="F43" s="11">
        <v>4.7</v>
      </c>
      <c r="G43" s="11">
        <v>5.6</v>
      </c>
      <c r="H43" s="11">
        <v>2</v>
      </c>
      <c r="I43" s="11">
        <v>5.2</v>
      </c>
      <c r="J43" s="11">
        <v>0.7</v>
      </c>
      <c r="K43" s="68">
        <v>20</v>
      </c>
    </row>
    <row r="44" spans="1:11" x14ac:dyDescent="0.25">
      <c r="A44" s="34">
        <v>45364</v>
      </c>
      <c r="B44" s="34">
        <v>45365</v>
      </c>
      <c r="C44" s="53">
        <v>0.3</v>
      </c>
      <c r="D44" s="11">
        <v>0.1</v>
      </c>
      <c r="E44" s="11">
        <v>1.4</v>
      </c>
      <c r="F44" s="11">
        <v>7.2</v>
      </c>
      <c r="G44" s="65">
        <v>11</v>
      </c>
      <c r="H44" s="11">
        <v>0.8</v>
      </c>
      <c r="I44" s="11">
        <v>3.1</v>
      </c>
      <c r="J44" s="11">
        <v>0</v>
      </c>
      <c r="K44" s="68">
        <v>19</v>
      </c>
    </row>
    <row r="45" spans="1:11" x14ac:dyDescent="0.25">
      <c r="A45" s="34">
        <v>45366</v>
      </c>
      <c r="B45" s="34">
        <v>45367</v>
      </c>
      <c r="C45" s="53">
        <v>0.2</v>
      </c>
      <c r="D45" s="11">
        <v>0.1</v>
      </c>
      <c r="E45" s="11">
        <v>0.4</v>
      </c>
      <c r="F45" s="11">
        <v>2.1</v>
      </c>
      <c r="G45" s="11">
        <v>4.7</v>
      </c>
      <c r="H45" s="11">
        <v>0.4</v>
      </c>
      <c r="I45" s="11">
        <v>1.9</v>
      </c>
      <c r="J45" s="11">
        <v>0.4</v>
      </c>
      <c r="K45" s="12">
        <v>9.6</v>
      </c>
    </row>
    <row r="46" spans="1:11" x14ac:dyDescent="0.25">
      <c r="A46" s="34">
        <v>45368</v>
      </c>
      <c r="B46" s="34">
        <v>45369</v>
      </c>
      <c r="C46" s="53">
        <v>0.3</v>
      </c>
      <c r="D46" s="11">
        <v>0.1</v>
      </c>
      <c r="E46" s="11">
        <v>0.9</v>
      </c>
      <c r="F46" s="11">
        <v>3.7</v>
      </c>
      <c r="G46" s="11">
        <v>4.4000000000000004</v>
      </c>
      <c r="H46" s="11">
        <v>0.6</v>
      </c>
      <c r="I46" s="11">
        <v>2.8</v>
      </c>
      <c r="J46" s="11">
        <v>0.5</v>
      </c>
      <c r="K46" s="68">
        <v>11</v>
      </c>
    </row>
    <row r="47" spans="1:11" x14ac:dyDescent="0.25">
      <c r="A47" s="34">
        <v>45370</v>
      </c>
      <c r="B47" s="34">
        <v>45371</v>
      </c>
      <c r="C47" s="53">
        <v>0.9</v>
      </c>
      <c r="D47" s="11">
        <v>0.1</v>
      </c>
      <c r="E47" s="11">
        <v>3.4</v>
      </c>
      <c r="F47" s="11">
        <v>9.9</v>
      </c>
      <c r="G47" s="65">
        <v>37</v>
      </c>
      <c r="H47" s="11">
        <v>2.1</v>
      </c>
      <c r="I47" s="65">
        <v>10</v>
      </c>
      <c r="J47" s="11">
        <v>0</v>
      </c>
      <c r="K47" s="68">
        <v>48</v>
      </c>
    </row>
    <row r="48" spans="1:11" x14ac:dyDescent="0.25">
      <c r="A48" s="34">
        <v>45372</v>
      </c>
      <c r="B48" s="34">
        <v>45373</v>
      </c>
      <c r="C48" s="53">
        <v>0.3</v>
      </c>
      <c r="D48" s="11">
        <v>0.1</v>
      </c>
      <c r="E48" s="11">
        <v>1.1000000000000001</v>
      </c>
      <c r="F48" s="11">
        <v>3.2</v>
      </c>
      <c r="G48" s="11">
        <v>4.3</v>
      </c>
      <c r="H48" s="11">
        <v>1.2</v>
      </c>
      <c r="I48" s="11">
        <v>2.7</v>
      </c>
      <c r="J48" s="11">
        <v>0.5</v>
      </c>
      <c r="K48" s="12">
        <v>9.1</v>
      </c>
    </row>
    <row r="49" spans="1:11" x14ac:dyDescent="0.25">
      <c r="A49" s="34">
        <v>45374</v>
      </c>
      <c r="B49" s="34">
        <v>45375</v>
      </c>
      <c r="C49" s="53">
        <v>0.2</v>
      </c>
      <c r="D49" s="11">
        <v>0.1</v>
      </c>
      <c r="E49" s="11">
        <v>0.1</v>
      </c>
      <c r="F49" s="11">
        <v>1.4</v>
      </c>
      <c r="G49" s="11">
        <v>1.5</v>
      </c>
      <c r="H49" s="11">
        <v>0.2</v>
      </c>
      <c r="I49" s="11">
        <v>1.6</v>
      </c>
      <c r="J49" s="11">
        <v>0.1</v>
      </c>
      <c r="K49" s="12">
        <v>6.2</v>
      </c>
    </row>
    <row r="50" spans="1:11" x14ac:dyDescent="0.25">
      <c r="A50" s="34">
        <v>45376</v>
      </c>
      <c r="B50" s="34">
        <v>45377</v>
      </c>
      <c r="C50" s="53">
        <v>1.9</v>
      </c>
      <c r="D50" s="11">
        <v>0.7</v>
      </c>
      <c r="E50" s="11">
        <v>4.8</v>
      </c>
      <c r="F50" s="65">
        <v>16</v>
      </c>
      <c r="G50" s="65">
        <v>74</v>
      </c>
      <c r="H50" s="11">
        <v>2</v>
      </c>
      <c r="I50" s="65">
        <v>34</v>
      </c>
      <c r="J50" s="11">
        <v>1.5</v>
      </c>
      <c r="K50" s="68">
        <v>301</v>
      </c>
    </row>
    <row r="51" spans="1:11" x14ac:dyDescent="0.25">
      <c r="A51" s="34">
        <v>45378</v>
      </c>
      <c r="B51" s="34">
        <v>45379</v>
      </c>
      <c r="C51" s="53">
        <v>0.4</v>
      </c>
      <c r="D51" s="11">
        <v>0.1</v>
      </c>
      <c r="E51" s="11">
        <v>2.6</v>
      </c>
      <c r="F51" s="11">
        <v>3.8</v>
      </c>
      <c r="G51" s="65">
        <v>16</v>
      </c>
      <c r="H51" s="11">
        <v>1.3</v>
      </c>
      <c r="I51" s="11">
        <v>4.4000000000000004</v>
      </c>
      <c r="J51" s="11">
        <v>0.4</v>
      </c>
      <c r="K51" s="68">
        <v>19</v>
      </c>
    </row>
    <row r="52" spans="1:11" x14ac:dyDescent="0.25">
      <c r="A52" s="54">
        <v>45380</v>
      </c>
      <c r="B52" s="54">
        <v>45381</v>
      </c>
      <c r="C52" s="55">
        <v>0.4</v>
      </c>
      <c r="D52" s="56">
        <v>0.1</v>
      </c>
      <c r="E52" s="56">
        <v>1.4</v>
      </c>
      <c r="F52" s="56">
        <v>5.7</v>
      </c>
      <c r="G52" s="73">
        <v>18</v>
      </c>
      <c r="H52" s="56">
        <v>1.2</v>
      </c>
      <c r="I52" s="56">
        <v>3.3</v>
      </c>
      <c r="J52" s="56">
        <v>0.5</v>
      </c>
      <c r="K52" s="74">
        <v>30</v>
      </c>
    </row>
    <row r="53" spans="1:11" ht="13.8" thickBot="1" x14ac:dyDescent="0.3">
      <c r="A53" s="38">
        <v>45382</v>
      </c>
      <c r="B53" s="38">
        <v>45383</v>
      </c>
      <c r="C53" s="58">
        <v>0.8</v>
      </c>
      <c r="D53" s="40">
        <v>0.2</v>
      </c>
      <c r="E53" s="40">
        <v>1.2</v>
      </c>
      <c r="F53" s="40">
        <v>6</v>
      </c>
      <c r="G53" s="66">
        <v>17</v>
      </c>
      <c r="H53" s="40">
        <v>0.8</v>
      </c>
      <c r="I53" s="40">
        <v>5.5</v>
      </c>
      <c r="J53" s="40">
        <v>0.5</v>
      </c>
      <c r="K53" s="69">
        <v>45</v>
      </c>
    </row>
    <row r="54" spans="1:11" x14ac:dyDescent="0.25">
      <c r="A54" s="42">
        <v>45384</v>
      </c>
      <c r="B54" s="42">
        <v>45385</v>
      </c>
      <c r="C54" s="59">
        <v>0.2</v>
      </c>
      <c r="D54" s="36">
        <v>0</v>
      </c>
      <c r="E54" s="36">
        <v>4.5</v>
      </c>
      <c r="F54" s="36">
        <v>2.4</v>
      </c>
      <c r="G54" s="36">
        <v>4.7</v>
      </c>
      <c r="H54" s="36">
        <v>0.2</v>
      </c>
      <c r="I54" s="36">
        <v>1.1000000000000001</v>
      </c>
      <c r="J54" s="36">
        <v>0.3</v>
      </c>
      <c r="K54" s="37">
        <v>6.9</v>
      </c>
    </row>
    <row r="55" spans="1:11" x14ac:dyDescent="0.25">
      <c r="A55" s="34">
        <v>45386</v>
      </c>
      <c r="B55" s="34">
        <v>45387</v>
      </c>
      <c r="C55" s="53">
        <v>0.2</v>
      </c>
      <c r="D55" s="11">
        <v>0.1</v>
      </c>
      <c r="E55" s="65">
        <v>10</v>
      </c>
      <c r="F55" s="11">
        <v>2.7</v>
      </c>
      <c r="G55" s="65">
        <v>11</v>
      </c>
      <c r="H55" s="11">
        <v>1</v>
      </c>
      <c r="I55" s="11">
        <v>1.9</v>
      </c>
      <c r="J55" s="11">
        <v>0.3</v>
      </c>
      <c r="K55" s="12">
        <v>9.6999999999999993</v>
      </c>
    </row>
    <row r="56" spans="1:11" x14ac:dyDescent="0.25">
      <c r="A56" s="34">
        <v>45388</v>
      </c>
      <c r="B56" s="34">
        <v>45389</v>
      </c>
      <c r="C56" s="53">
        <v>0.2</v>
      </c>
      <c r="D56" s="11">
        <v>0</v>
      </c>
      <c r="E56" s="11">
        <v>3.1</v>
      </c>
      <c r="F56" s="11">
        <v>2.2000000000000002</v>
      </c>
      <c r="G56" s="11">
        <v>7</v>
      </c>
      <c r="H56" s="11">
        <v>0.6</v>
      </c>
      <c r="I56" s="11">
        <v>2.2999999999999998</v>
      </c>
      <c r="J56" s="11">
        <v>0.3</v>
      </c>
      <c r="K56" s="68">
        <v>18</v>
      </c>
    </row>
    <row r="57" spans="1:11" x14ac:dyDescent="0.25">
      <c r="A57" s="34">
        <v>45390</v>
      </c>
      <c r="B57" s="34">
        <v>45391</v>
      </c>
      <c r="C57" s="53">
        <v>0.4</v>
      </c>
      <c r="D57" s="11">
        <v>0.1</v>
      </c>
      <c r="E57" s="11">
        <v>2.7</v>
      </c>
      <c r="F57" s="11">
        <v>4.4000000000000004</v>
      </c>
      <c r="G57" s="65">
        <v>22</v>
      </c>
      <c r="H57" s="11">
        <v>1.1000000000000001</v>
      </c>
      <c r="I57" s="11">
        <v>5.8</v>
      </c>
      <c r="J57" s="11">
        <v>0.3</v>
      </c>
      <c r="K57" s="68">
        <v>50</v>
      </c>
    </row>
    <row r="58" spans="1:11" x14ac:dyDescent="0.25">
      <c r="A58" s="34">
        <v>45392</v>
      </c>
      <c r="B58" s="34">
        <v>45393</v>
      </c>
      <c r="C58" s="53">
        <v>0.2</v>
      </c>
      <c r="D58" s="11">
        <v>0.1</v>
      </c>
      <c r="E58" s="11">
        <v>1.4</v>
      </c>
      <c r="F58" s="11">
        <v>2.8</v>
      </c>
      <c r="G58" s="11">
        <v>6.2</v>
      </c>
      <c r="H58" s="11">
        <v>0.6</v>
      </c>
      <c r="I58" s="11">
        <v>2.1</v>
      </c>
      <c r="J58" s="11">
        <v>0.3</v>
      </c>
      <c r="K58" s="68">
        <v>13</v>
      </c>
    </row>
    <row r="59" spans="1:11" x14ac:dyDescent="0.25">
      <c r="A59" s="34">
        <v>45394</v>
      </c>
      <c r="B59" s="34">
        <v>45395</v>
      </c>
      <c r="C59" s="53">
        <v>0.3</v>
      </c>
      <c r="D59" s="11">
        <v>0.1</v>
      </c>
      <c r="E59" s="11">
        <v>1.3</v>
      </c>
      <c r="F59" s="11">
        <v>3.8</v>
      </c>
      <c r="G59" s="11">
        <v>6.2</v>
      </c>
      <c r="H59" s="11">
        <v>0.5</v>
      </c>
      <c r="I59" s="11">
        <v>4</v>
      </c>
      <c r="J59" s="11">
        <v>0.8</v>
      </c>
      <c r="K59" s="68">
        <v>18</v>
      </c>
    </row>
    <row r="60" spans="1:11" x14ac:dyDescent="0.25">
      <c r="A60" s="34">
        <v>45396</v>
      </c>
      <c r="B60" s="34">
        <v>45397</v>
      </c>
      <c r="C60" s="53">
        <v>0.2</v>
      </c>
      <c r="D60" s="11">
        <v>0</v>
      </c>
      <c r="E60" s="11">
        <v>0.4</v>
      </c>
      <c r="F60" s="11">
        <v>1.6</v>
      </c>
      <c r="G60" s="11">
        <v>5.4</v>
      </c>
      <c r="H60" s="11">
        <v>0.6</v>
      </c>
      <c r="I60" s="11">
        <v>1.8</v>
      </c>
      <c r="J60" s="11">
        <v>0.2</v>
      </c>
      <c r="K60" s="12">
        <v>6.7</v>
      </c>
    </row>
    <row r="61" spans="1:11" x14ac:dyDescent="0.25">
      <c r="A61" s="34">
        <v>45398</v>
      </c>
      <c r="B61" s="34">
        <v>45399</v>
      </c>
      <c r="C61" s="53">
        <v>0.1</v>
      </c>
      <c r="D61" s="11">
        <v>0</v>
      </c>
      <c r="E61" s="11">
        <v>0.3</v>
      </c>
      <c r="F61" s="11">
        <v>0.9</v>
      </c>
      <c r="G61" s="11">
        <v>2.5</v>
      </c>
      <c r="H61" s="11">
        <v>0.2</v>
      </c>
      <c r="I61" s="11">
        <v>0.6</v>
      </c>
      <c r="J61" s="11">
        <v>0.1</v>
      </c>
      <c r="K61" s="12">
        <v>2.6</v>
      </c>
    </row>
    <row r="62" spans="1:11" x14ac:dyDescent="0.25">
      <c r="A62" s="34">
        <v>45400</v>
      </c>
      <c r="B62" s="34">
        <v>45401</v>
      </c>
      <c r="C62" s="53">
        <v>0.1</v>
      </c>
      <c r="D62" s="11">
        <v>0</v>
      </c>
      <c r="E62" s="11">
        <v>0.4</v>
      </c>
      <c r="F62" s="11">
        <v>1.9</v>
      </c>
      <c r="G62" s="11">
        <v>2.2000000000000002</v>
      </c>
      <c r="H62" s="11">
        <v>0.6</v>
      </c>
      <c r="I62" s="11">
        <v>0.7</v>
      </c>
      <c r="J62" s="11">
        <v>0.3</v>
      </c>
      <c r="K62" s="12">
        <v>3.8</v>
      </c>
    </row>
    <row r="63" spans="1:11" x14ac:dyDescent="0.25">
      <c r="A63" s="34">
        <v>45402</v>
      </c>
      <c r="B63" s="34">
        <v>45403</v>
      </c>
      <c r="C63" s="53">
        <v>0.1</v>
      </c>
      <c r="D63" s="11">
        <v>0</v>
      </c>
      <c r="E63" s="11">
        <v>0.8</v>
      </c>
      <c r="F63" s="11">
        <v>1.1000000000000001</v>
      </c>
      <c r="G63" s="11">
        <v>1.5</v>
      </c>
      <c r="H63" s="11">
        <v>0.4</v>
      </c>
      <c r="I63" s="11">
        <v>0.4</v>
      </c>
      <c r="J63" s="11">
        <v>0.1</v>
      </c>
      <c r="K63" s="12">
        <v>4.5999999999999996</v>
      </c>
    </row>
    <row r="64" spans="1:11" x14ac:dyDescent="0.25">
      <c r="A64" s="34">
        <v>45404</v>
      </c>
      <c r="B64" s="34">
        <v>45405</v>
      </c>
      <c r="C64" s="53">
        <v>0.2</v>
      </c>
      <c r="D64" s="11">
        <v>0</v>
      </c>
      <c r="E64" s="11">
        <v>0.8</v>
      </c>
      <c r="F64" s="11">
        <v>3.4</v>
      </c>
      <c r="G64" s="11">
        <v>5.9</v>
      </c>
      <c r="H64" s="11">
        <v>0.6</v>
      </c>
      <c r="I64" s="11">
        <v>1.1000000000000001</v>
      </c>
      <c r="J64" s="11">
        <v>0</v>
      </c>
      <c r="K64" s="12">
        <v>6.9</v>
      </c>
    </row>
    <row r="65" spans="1:11" x14ac:dyDescent="0.25">
      <c r="A65" s="34">
        <v>45406</v>
      </c>
      <c r="B65" s="34">
        <v>45407</v>
      </c>
      <c r="C65" s="53">
        <v>0.2</v>
      </c>
      <c r="D65" s="11">
        <v>0</v>
      </c>
      <c r="E65" s="11">
        <v>0.6</v>
      </c>
      <c r="F65" s="11">
        <v>2.5</v>
      </c>
      <c r="G65" s="11">
        <v>3.5</v>
      </c>
      <c r="H65" s="11">
        <v>0.3</v>
      </c>
      <c r="I65" s="11">
        <v>1.6</v>
      </c>
      <c r="J65" s="11">
        <v>0</v>
      </c>
      <c r="K65" s="12">
        <v>6.5</v>
      </c>
    </row>
    <row r="66" spans="1:11" x14ac:dyDescent="0.25">
      <c r="A66" s="34">
        <v>45408</v>
      </c>
      <c r="B66" s="34">
        <v>45409</v>
      </c>
      <c r="C66" s="53">
        <v>0.3</v>
      </c>
      <c r="D66" s="11">
        <v>0.1</v>
      </c>
      <c r="E66" s="11">
        <v>0.5</v>
      </c>
      <c r="F66" s="11">
        <v>4</v>
      </c>
      <c r="G66" s="11">
        <v>9</v>
      </c>
      <c r="H66" s="11">
        <v>0.8</v>
      </c>
      <c r="I66" s="11">
        <v>3.8</v>
      </c>
      <c r="J66" s="11">
        <v>0</v>
      </c>
      <c r="K66" s="68">
        <v>14</v>
      </c>
    </row>
    <row r="67" spans="1:11" x14ac:dyDescent="0.25">
      <c r="A67" s="54">
        <v>45410</v>
      </c>
      <c r="B67" s="54">
        <v>45411</v>
      </c>
      <c r="C67" s="55">
        <v>0.4</v>
      </c>
      <c r="D67" s="56">
        <v>0.1</v>
      </c>
      <c r="E67" s="56">
        <v>2.7</v>
      </c>
      <c r="F67" s="56">
        <v>4.4000000000000004</v>
      </c>
      <c r="G67" s="73">
        <v>14</v>
      </c>
      <c r="H67" s="56">
        <v>0.8</v>
      </c>
      <c r="I67" s="56">
        <v>3.5</v>
      </c>
      <c r="J67" s="56">
        <v>0.3</v>
      </c>
      <c r="K67" s="74">
        <v>23</v>
      </c>
    </row>
    <row r="68" spans="1:11" ht="13.8" thickBot="1" x14ac:dyDescent="0.3">
      <c r="A68" s="38">
        <v>45412</v>
      </c>
      <c r="B68" s="38">
        <v>45413</v>
      </c>
      <c r="C68" s="58">
        <v>0.8</v>
      </c>
      <c r="D68" s="40">
        <v>0.1</v>
      </c>
      <c r="E68" s="40">
        <v>2.4</v>
      </c>
      <c r="F68" s="40">
        <v>6.4</v>
      </c>
      <c r="G68" s="66">
        <v>24</v>
      </c>
      <c r="H68" s="40">
        <v>2.2000000000000002</v>
      </c>
      <c r="I68" s="40">
        <v>6</v>
      </c>
      <c r="J68" s="40">
        <v>0.4</v>
      </c>
      <c r="K68" s="69">
        <v>28</v>
      </c>
    </row>
    <row r="69" spans="1:11" x14ac:dyDescent="0.25">
      <c r="A69" s="42">
        <v>45414</v>
      </c>
      <c r="B69" s="42">
        <v>45415</v>
      </c>
      <c r="C69" s="59">
        <v>0.5</v>
      </c>
      <c r="D69" s="36">
        <v>0.1</v>
      </c>
      <c r="E69" s="36">
        <v>1.4</v>
      </c>
      <c r="F69" s="36">
        <v>4.3</v>
      </c>
      <c r="G69" s="36">
        <v>6</v>
      </c>
      <c r="H69" s="36">
        <v>1.5</v>
      </c>
      <c r="I69" s="36">
        <v>3.5</v>
      </c>
      <c r="J69" s="36">
        <v>0.2</v>
      </c>
      <c r="K69" s="67">
        <v>14</v>
      </c>
    </row>
    <row r="70" spans="1:11" x14ac:dyDescent="0.25">
      <c r="A70" s="34">
        <v>45416</v>
      </c>
      <c r="B70" s="34">
        <v>45417</v>
      </c>
      <c r="C70" s="53">
        <v>1.5</v>
      </c>
      <c r="D70" s="11">
        <v>0.1</v>
      </c>
      <c r="E70" s="11">
        <v>1</v>
      </c>
      <c r="F70" s="11">
        <v>3.3</v>
      </c>
      <c r="G70" s="65">
        <v>12</v>
      </c>
      <c r="H70" s="11">
        <v>0.5</v>
      </c>
      <c r="I70" s="11">
        <v>3.9</v>
      </c>
      <c r="J70" s="11">
        <v>0.3</v>
      </c>
      <c r="K70" s="68">
        <v>27</v>
      </c>
    </row>
    <row r="71" spans="1:11" x14ac:dyDescent="0.25">
      <c r="A71" s="34">
        <v>45418</v>
      </c>
      <c r="B71" s="34">
        <v>45419</v>
      </c>
      <c r="C71" s="53">
        <v>0.7</v>
      </c>
      <c r="D71" s="11">
        <v>0.1</v>
      </c>
      <c r="E71" s="11">
        <v>1.6</v>
      </c>
      <c r="F71" s="11">
        <v>6.6</v>
      </c>
      <c r="G71" s="65">
        <v>15</v>
      </c>
      <c r="H71" s="11">
        <v>1</v>
      </c>
      <c r="I71" s="11">
        <v>5.3</v>
      </c>
      <c r="J71" s="11">
        <v>0.4</v>
      </c>
      <c r="K71" s="68">
        <v>41</v>
      </c>
    </row>
    <row r="72" spans="1:11" x14ac:dyDescent="0.25">
      <c r="A72" s="34">
        <v>45420</v>
      </c>
      <c r="B72" s="34">
        <v>45421</v>
      </c>
      <c r="C72" s="53">
        <v>0.6</v>
      </c>
      <c r="D72" s="11">
        <v>0.2</v>
      </c>
      <c r="E72" s="11">
        <v>1.3</v>
      </c>
      <c r="F72" s="11">
        <v>6</v>
      </c>
      <c r="G72" s="65">
        <v>16</v>
      </c>
      <c r="H72" s="11">
        <v>1.8</v>
      </c>
      <c r="I72" s="11">
        <v>7.2</v>
      </c>
      <c r="J72" s="11">
        <v>0.1</v>
      </c>
      <c r="K72" s="68">
        <v>84</v>
      </c>
    </row>
    <row r="73" spans="1:11" x14ac:dyDescent="0.25">
      <c r="A73" s="34">
        <v>45422</v>
      </c>
      <c r="B73" s="34">
        <v>45423</v>
      </c>
      <c r="C73" s="53">
        <v>1</v>
      </c>
      <c r="D73" s="11">
        <v>0.1</v>
      </c>
      <c r="E73" s="11">
        <v>2.6</v>
      </c>
      <c r="F73" s="11">
        <v>9.3000000000000007</v>
      </c>
      <c r="G73" s="65">
        <v>15</v>
      </c>
      <c r="H73" s="11">
        <v>2.1</v>
      </c>
      <c r="I73" s="11">
        <v>5.9</v>
      </c>
      <c r="J73" s="11">
        <v>0.6</v>
      </c>
      <c r="K73" s="68">
        <v>28</v>
      </c>
    </row>
    <row r="74" spans="1:11" x14ac:dyDescent="0.25">
      <c r="A74" s="34">
        <v>45424</v>
      </c>
      <c r="B74" s="34">
        <v>45425</v>
      </c>
      <c r="C74" s="53">
        <v>1.1000000000000001</v>
      </c>
      <c r="D74" s="11">
        <v>0.3</v>
      </c>
      <c r="E74" s="11">
        <v>3.5</v>
      </c>
      <c r="F74" s="11">
        <v>14</v>
      </c>
      <c r="G74" s="65">
        <v>46</v>
      </c>
      <c r="H74" s="11">
        <v>1.9</v>
      </c>
      <c r="I74" s="11">
        <v>13</v>
      </c>
      <c r="J74" s="11">
        <v>0.4</v>
      </c>
      <c r="K74" s="68">
        <v>80</v>
      </c>
    </row>
    <row r="75" spans="1:11" x14ac:dyDescent="0.25">
      <c r="A75" s="34">
        <v>45426</v>
      </c>
      <c r="B75" s="34">
        <v>45427</v>
      </c>
      <c r="C75" s="53">
        <v>0.7</v>
      </c>
      <c r="D75" s="11">
        <v>0.2</v>
      </c>
      <c r="E75" s="11">
        <v>4</v>
      </c>
      <c r="F75" s="11">
        <v>7.6</v>
      </c>
      <c r="G75" s="65">
        <v>39</v>
      </c>
      <c r="H75" s="11">
        <v>1.9</v>
      </c>
      <c r="I75" s="11">
        <v>17</v>
      </c>
      <c r="J75" s="11">
        <v>0.2</v>
      </c>
      <c r="K75" s="68">
        <v>86</v>
      </c>
    </row>
    <row r="76" spans="1:11" x14ac:dyDescent="0.25">
      <c r="A76" s="34">
        <v>45428</v>
      </c>
      <c r="B76" s="34">
        <v>45429</v>
      </c>
      <c r="C76" s="53"/>
      <c r="D76" s="11"/>
      <c r="E76" s="11"/>
      <c r="F76" s="11"/>
      <c r="G76" s="11"/>
      <c r="H76" s="11"/>
      <c r="I76" s="11"/>
      <c r="J76" s="11"/>
      <c r="K76" s="12"/>
    </row>
    <row r="77" spans="1:11" x14ac:dyDescent="0.25">
      <c r="A77" s="34">
        <v>45430</v>
      </c>
      <c r="B77" s="34">
        <v>45431</v>
      </c>
      <c r="C77" s="53">
        <v>0.3</v>
      </c>
      <c r="D77" s="11">
        <v>0.1</v>
      </c>
      <c r="E77" s="11">
        <v>1.1000000000000001</v>
      </c>
      <c r="F77" s="11">
        <v>2</v>
      </c>
      <c r="G77" s="11">
        <v>5.2</v>
      </c>
      <c r="H77" s="11">
        <v>2.1</v>
      </c>
      <c r="I77" s="11">
        <v>2.5</v>
      </c>
      <c r="J77" s="11">
        <v>0</v>
      </c>
      <c r="K77" s="12">
        <v>7.7</v>
      </c>
    </row>
    <row r="78" spans="1:11" x14ac:dyDescent="0.25">
      <c r="A78" s="34">
        <v>45432</v>
      </c>
      <c r="B78" s="34">
        <v>45433</v>
      </c>
      <c r="C78" s="53">
        <v>0.4</v>
      </c>
      <c r="D78" s="11">
        <v>0.1</v>
      </c>
      <c r="E78" s="11">
        <v>2</v>
      </c>
      <c r="F78" s="11">
        <v>3.4</v>
      </c>
      <c r="G78" s="11">
        <v>7</v>
      </c>
      <c r="H78" s="11">
        <v>1.8</v>
      </c>
      <c r="I78" s="11">
        <v>3.2</v>
      </c>
      <c r="J78" s="11">
        <v>0.2</v>
      </c>
      <c r="K78" s="68">
        <v>14</v>
      </c>
    </row>
    <row r="79" spans="1:11" x14ac:dyDescent="0.25">
      <c r="A79" s="34">
        <v>45434</v>
      </c>
      <c r="B79" s="34">
        <v>45435</v>
      </c>
      <c r="C79" s="53">
        <v>0.3</v>
      </c>
      <c r="D79" s="11">
        <v>0.1</v>
      </c>
      <c r="E79" s="11">
        <v>0.9</v>
      </c>
      <c r="F79" s="11">
        <v>3.3</v>
      </c>
      <c r="G79" s="11">
        <v>8</v>
      </c>
      <c r="H79" s="11">
        <v>0.8</v>
      </c>
      <c r="I79" s="11">
        <v>2.8</v>
      </c>
      <c r="J79" s="11">
        <v>0.1</v>
      </c>
      <c r="K79" s="68">
        <v>13</v>
      </c>
    </row>
    <row r="80" spans="1:11" x14ac:dyDescent="0.25">
      <c r="A80" s="34">
        <v>45436</v>
      </c>
      <c r="B80" s="34">
        <v>45437</v>
      </c>
      <c r="C80" s="53">
        <v>0.4</v>
      </c>
      <c r="D80" s="11">
        <v>0.1</v>
      </c>
      <c r="E80" s="11">
        <v>1.4</v>
      </c>
      <c r="F80" s="11">
        <v>4</v>
      </c>
      <c r="G80" s="65">
        <v>12</v>
      </c>
      <c r="H80" s="11">
        <v>1.3</v>
      </c>
      <c r="I80" s="11">
        <v>5.0999999999999996</v>
      </c>
      <c r="J80" s="11">
        <v>0.2</v>
      </c>
      <c r="K80" s="68">
        <v>36</v>
      </c>
    </row>
    <row r="81" spans="1:11" x14ac:dyDescent="0.25">
      <c r="A81" s="34">
        <v>45438</v>
      </c>
      <c r="B81" s="34">
        <v>45439</v>
      </c>
      <c r="C81" s="53">
        <v>0.3</v>
      </c>
      <c r="D81" s="11">
        <v>0.1</v>
      </c>
      <c r="E81" s="11">
        <v>1.9</v>
      </c>
      <c r="F81" s="11">
        <v>3.4</v>
      </c>
      <c r="G81" s="65">
        <v>14</v>
      </c>
      <c r="H81" s="11">
        <v>0.9</v>
      </c>
      <c r="I81" s="11">
        <v>5.2</v>
      </c>
      <c r="J81" s="11">
        <v>0</v>
      </c>
      <c r="K81" s="68">
        <v>16</v>
      </c>
    </row>
    <row r="82" spans="1:11" x14ac:dyDescent="0.25">
      <c r="A82" s="34">
        <v>45440</v>
      </c>
      <c r="B82" s="34">
        <v>45441</v>
      </c>
      <c r="C82" s="53">
        <v>0.2</v>
      </c>
      <c r="D82" s="11">
        <v>0</v>
      </c>
      <c r="E82" s="11">
        <v>2.1</v>
      </c>
      <c r="F82" s="11">
        <v>2.9</v>
      </c>
      <c r="G82" s="11">
        <v>9.5</v>
      </c>
      <c r="H82" s="11">
        <v>0.5</v>
      </c>
      <c r="I82" s="11">
        <v>1.3</v>
      </c>
      <c r="J82" s="11">
        <v>0.3</v>
      </c>
      <c r="K82" s="68">
        <v>11</v>
      </c>
    </row>
    <row r="83" spans="1:11" ht="13.8" thickBot="1" x14ac:dyDescent="0.3">
      <c r="A83" s="54">
        <v>45442</v>
      </c>
      <c r="B83" s="54">
        <v>45443</v>
      </c>
      <c r="C83" s="55">
        <v>0.1</v>
      </c>
      <c r="D83" s="56">
        <v>0</v>
      </c>
      <c r="E83" s="56">
        <v>2.7</v>
      </c>
      <c r="F83" s="56">
        <v>1.7</v>
      </c>
      <c r="G83" s="56">
        <v>2.1</v>
      </c>
      <c r="H83" s="56">
        <v>0.8</v>
      </c>
      <c r="I83" s="56">
        <v>0.7</v>
      </c>
      <c r="J83" s="56">
        <v>0.2</v>
      </c>
      <c r="K83" s="57">
        <v>6</v>
      </c>
    </row>
    <row r="84" spans="1:11" x14ac:dyDescent="0.25">
      <c r="A84" s="49">
        <v>45444</v>
      </c>
      <c r="B84" s="49">
        <v>45445</v>
      </c>
      <c r="C84" s="50">
        <v>0.1</v>
      </c>
      <c r="D84" s="51">
        <v>0</v>
      </c>
      <c r="E84" s="51">
        <v>0</v>
      </c>
      <c r="F84" s="51">
        <v>2.1</v>
      </c>
      <c r="G84" s="51">
        <v>0.8</v>
      </c>
      <c r="H84" s="51">
        <v>0.5</v>
      </c>
      <c r="I84" s="51">
        <v>0.1</v>
      </c>
      <c r="J84" s="51">
        <v>0</v>
      </c>
      <c r="K84" s="52">
        <v>3</v>
      </c>
    </row>
    <row r="85" spans="1:11" x14ac:dyDescent="0.25">
      <c r="A85" s="42">
        <v>45446</v>
      </c>
      <c r="B85" s="42">
        <v>45447</v>
      </c>
      <c r="C85" s="59">
        <v>0.4</v>
      </c>
      <c r="D85" s="36">
        <v>0.1</v>
      </c>
      <c r="E85" s="36">
        <v>1.3</v>
      </c>
      <c r="F85" s="36">
        <v>5.4</v>
      </c>
      <c r="G85" s="36">
        <v>9.4</v>
      </c>
      <c r="H85" s="36">
        <v>1.3</v>
      </c>
      <c r="I85" s="36">
        <v>2.5</v>
      </c>
      <c r="J85" s="36">
        <v>0.3</v>
      </c>
      <c r="K85" s="67">
        <v>17</v>
      </c>
    </row>
    <row r="86" spans="1:11" x14ac:dyDescent="0.25">
      <c r="A86" s="34">
        <v>45448</v>
      </c>
      <c r="B86" s="34">
        <v>45449</v>
      </c>
      <c r="C86" s="53">
        <v>0.3</v>
      </c>
      <c r="D86" s="11">
        <v>0.1</v>
      </c>
      <c r="E86" s="11">
        <v>0.7</v>
      </c>
      <c r="F86" s="11">
        <v>2.7</v>
      </c>
      <c r="G86" s="11">
        <v>4.9000000000000004</v>
      </c>
      <c r="H86" s="11">
        <v>0.7</v>
      </c>
      <c r="I86" s="11">
        <v>2.1</v>
      </c>
      <c r="J86" s="11">
        <v>0</v>
      </c>
      <c r="K86" s="12">
        <v>8.6</v>
      </c>
    </row>
    <row r="87" spans="1:11" x14ac:dyDescent="0.25">
      <c r="A87" s="34">
        <v>45450</v>
      </c>
      <c r="B87" s="34">
        <v>45451</v>
      </c>
      <c r="C87" s="53">
        <v>0.9</v>
      </c>
      <c r="D87" s="11">
        <v>0.1</v>
      </c>
      <c r="E87" s="11">
        <v>1</v>
      </c>
      <c r="F87" s="11">
        <v>7.5</v>
      </c>
      <c r="G87" s="11">
        <v>8.5</v>
      </c>
      <c r="H87" s="11">
        <v>1.1000000000000001</v>
      </c>
      <c r="I87" s="11">
        <v>2.7</v>
      </c>
      <c r="J87" s="11">
        <v>0.3</v>
      </c>
      <c r="K87" s="68">
        <v>13</v>
      </c>
    </row>
    <row r="88" spans="1:11" x14ac:dyDescent="0.25">
      <c r="A88" s="34">
        <v>45452</v>
      </c>
      <c r="B88" s="34">
        <v>45453</v>
      </c>
      <c r="C88" s="53">
        <v>0.2</v>
      </c>
      <c r="D88" s="11">
        <v>0</v>
      </c>
      <c r="E88" s="11">
        <v>0.9</v>
      </c>
      <c r="F88" s="11">
        <v>1.7</v>
      </c>
      <c r="G88" s="11">
        <v>3.1</v>
      </c>
      <c r="H88" s="11">
        <v>0.9</v>
      </c>
      <c r="I88" s="11">
        <v>1</v>
      </c>
      <c r="J88" s="11">
        <v>0.1</v>
      </c>
      <c r="K88" s="12">
        <v>3.6</v>
      </c>
    </row>
    <row r="89" spans="1:11" x14ac:dyDescent="0.25">
      <c r="A89" s="34">
        <v>45454</v>
      </c>
      <c r="B89" s="34">
        <v>45455</v>
      </c>
      <c r="C89" s="53"/>
      <c r="D89" s="11"/>
      <c r="E89" s="11"/>
      <c r="F89" s="11"/>
      <c r="G89" s="11"/>
      <c r="H89" s="11"/>
      <c r="I89" s="11"/>
      <c r="J89" s="11"/>
      <c r="K89" s="12"/>
    </row>
    <row r="90" spans="1:11" x14ac:dyDescent="0.25">
      <c r="A90" s="34">
        <v>45456</v>
      </c>
      <c r="B90" s="34">
        <v>45457</v>
      </c>
      <c r="C90" s="53">
        <v>0.3</v>
      </c>
      <c r="D90" s="11">
        <v>0.1</v>
      </c>
      <c r="E90" s="11">
        <v>2.7</v>
      </c>
      <c r="F90" s="11">
        <v>4.7</v>
      </c>
      <c r="G90" s="65">
        <v>15</v>
      </c>
      <c r="H90" s="11">
        <v>1.7</v>
      </c>
      <c r="I90" s="11">
        <v>3.8</v>
      </c>
      <c r="J90" s="11">
        <v>0</v>
      </c>
      <c r="K90" s="68">
        <v>26</v>
      </c>
    </row>
    <row r="91" spans="1:11" x14ac:dyDescent="0.25">
      <c r="A91" s="34">
        <v>45458</v>
      </c>
      <c r="B91" s="34">
        <v>45459</v>
      </c>
      <c r="C91" s="53">
        <v>0.1</v>
      </c>
      <c r="D91" s="11">
        <v>0</v>
      </c>
      <c r="E91" s="11">
        <v>0.6</v>
      </c>
      <c r="F91" s="11">
        <v>1.3</v>
      </c>
      <c r="G91" s="11">
        <v>2.6</v>
      </c>
      <c r="H91" s="11">
        <v>0.4</v>
      </c>
      <c r="I91" s="11">
        <v>0.9</v>
      </c>
      <c r="J91" s="11">
        <v>0.1</v>
      </c>
      <c r="K91" s="12">
        <v>9</v>
      </c>
    </row>
    <row r="92" spans="1:11" x14ac:dyDescent="0.25">
      <c r="A92" s="34">
        <v>45460</v>
      </c>
      <c r="B92" s="34">
        <v>45461</v>
      </c>
      <c r="C92" s="53">
        <v>0.2</v>
      </c>
      <c r="D92" s="11">
        <v>0.1</v>
      </c>
      <c r="E92" s="11">
        <v>0.1</v>
      </c>
      <c r="F92" s="11">
        <v>4.4000000000000004</v>
      </c>
      <c r="G92" s="11">
        <v>6</v>
      </c>
      <c r="H92" s="11">
        <v>1.5</v>
      </c>
      <c r="I92" s="11">
        <v>3.3</v>
      </c>
      <c r="J92" s="11">
        <v>0</v>
      </c>
      <c r="K92" s="68">
        <v>19</v>
      </c>
    </row>
    <row r="93" spans="1:11" x14ac:dyDescent="0.25">
      <c r="A93" s="34">
        <v>45462</v>
      </c>
      <c r="B93" s="34">
        <v>45463</v>
      </c>
      <c r="C93" s="53">
        <v>0.2</v>
      </c>
      <c r="D93" s="11">
        <v>0</v>
      </c>
      <c r="E93" s="11">
        <v>4.5999999999999996</v>
      </c>
      <c r="F93" s="11">
        <v>4</v>
      </c>
      <c r="G93" s="11">
        <v>8.6</v>
      </c>
      <c r="H93" s="11">
        <v>1.7</v>
      </c>
      <c r="I93" s="11">
        <v>2.4</v>
      </c>
      <c r="J93" s="11">
        <v>0.1</v>
      </c>
      <c r="K93" s="68">
        <v>19</v>
      </c>
    </row>
    <row r="94" spans="1:11" x14ac:dyDescent="0.25">
      <c r="A94" s="34">
        <v>45464</v>
      </c>
      <c r="B94" s="34">
        <v>45465</v>
      </c>
      <c r="C94" s="53">
        <v>0.3</v>
      </c>
      <c r="D94" s="11">
        <v>0</v>
      </c>
      <c r="E94" s="11">
        <v>1.6</v>
      </c>
      <c r="F94" s="11">
        <v>2.8</v>
      </c>
      <c r="G94" s="11">
        <v>6</v>
      </c>
      <c r="H94" s="11">
        <v>1.6</v>
      </c>
      <c r="I94" s="11">
        <v>1.5</v>
      </c>
      <c r="J94" s="11">
        <v>0.3</v>
      </c>
      <c r="K94" s="68">
        <v>10</v>
      </c>
    </row>
    <row r="95" spans="1:11" x14ac:dyDescent="0.25">
      <c r="A95" s="34">
        <v>45466</v>
      </c>
      <c r="B95" s="34">
        <v>45467</v>
      </c>
      <c r="C95" s="53">
        <v>0.5</v>
      </c>
      <c r="D95" s="11">
        <v>0.1</v>
      </c>
      <c r="E95" s="11">
        <v>1.5</v>
      </c>
      <c r="F95" s="11">
        <v>4.5</v>
      </c>
      <c r="G95" s="65">
        <v>11</v>
      </c>
      <c r="H95" s="11">
        <v>3.2</v>
      </c>
      <c r="I95" s="11">
        <v>6.2</v>
      </c>
      <c r="J95" s="11">
        <v>0.6</v>
      </c>
      <c r="K95" s="68">
        <v>34</v>
      </c>
    </row>
    <row r="96" spans="1:11" x14ac:dyDescent="0.25">
      <c r="A96" s="34">
        <v>45468</v>
      </c>
      <c r="B96" s="34">
        <v>45469</v>
      </c>
      <c r="C96" s="53">
        <v>0.9</v>
      </c>
      <c r="D96" s="11">
        <v>0.1</v>
      </c>
      <c r="E96" s="11">
        <v>2.2000000000000002</v>
      </c>
      <c r="F96" s="11">
        <v>6.8</v>
      </c>
      <c r="G96" s="65">
        <v>11</v>
      </c>
      <c r="H96" s="11">
        <v>2.2000000000000002</v>
      </c>
      <c r="I96" s="11">
        <v>4.8</v>
      </c>
      <c r="J96" s="11">
        <v>0.8</v>
      </c>
      <c r="K96" s="68">
        <v>24</v>
      </c>
    </row>
    <row r="97" spans="1:11" x14ac:dyDescent="0.25">
      <c r="A97" s="34">
        <v>45470</v>
      </c>
      <c r="B97" s="34">
        <v>45471</v>
      </c>
      <c r="C97" s="53">
        <v>0.5</v>
      </c>
      <c r="D97" s="11">
        <v>0.1</v>
      </c>
      <c r="E97" s="11">
        <v>2.2000000000000002</v>
      </c>
      <c r="F97" s="11">
        <v>3.7</v>
      </c>
      <c r="G97" s="65">
        <v>16</v>
      </c>
      <c r="H97" s="11">
        <v>1.9</v>
      </c>
      <c r="I97" s="11">
        <v>3.3</v>
      </c>
      <c r="J97" s="11">
        <v>0.4</v>
      </c>
      <c r="K97" s="68">
        <v>16</v>
      </c>
    </row>
    <row r="98" spans="1:11" ht="13.8" thickBot="1" x14ac:dyDescent="0.3">
      <c r="A98" s="38">
        <v>45472</v>
      </c>
      <c r="B98" s="38">
        <v>45473</v>
      </c>
      <c r="C98" s="58">
        <v>0.4</v>
      </c>
      <c r="D98" s="40">
        <v>0.1</v>
      </c>
      <c r="E98" s="40">
        <v>1.1000000000000001</v>
      </c>
      <c r="F98" s="40">
        <v>3</v>
      </c>
      <c r="G98" s="40">
        <v>9.3000000000000007</v>
      </c>
      <c r="H98" s="40">
        <v>1.4</v>
      </c>
      <c r="I98" s="40">
        <v>4.7</v>
      </c>
      <c r="J98" s="40">
        <v>0</v>
      </c>
      <c r="K98" s="69">
        <v>14</v>
      </c>
    </row>
    <row r="99" spans="1:11" x14ac:dyDescent="0.25">
      <c r="A99" s="49">
        <v>45474</v>
      </c>
      <c r="B99" s="49">
        <v>45475</v>
      </c>
      <c r="C99" s="50">
        <v>0.2</v>
      </c>
      <c r="D99" s="51">
        <v>0</v>
      </c>
      <c r="E99" s="51">
        <v>0.7</v>
      </c>
      <c r="F99" s="51">
        <v>2.1</v>
      </c>
      <c r="G99" s="51">
        <v>3.3</v>
      </c>
      <c r="H99" s="51">
        <v>0.6</v>
      </c>
      <c r="I99" s="51">
        <v>1.2</v>
      </c>
      <c r="J99" s="51">
        <v>0.4</v>
      </c>
      <c r="K99" s="52">
        <v>4.5999999999999996</v>
      </c>
    </row>
    <row r="100" spans="1:11" x14ac:dyDescent="0.25">
      <c r="A100" s="42">
        <v>45476</v>
      </c>
      <c r="B100" s="42">
        <v>45477</v>
      </c>
      <c r="C100" s="59">
        <v>0.3</v>
      </c>
      <c r="D100" s="36">
        <v>0</v>
      </c>
      <c r="E100" s="36">
        <v>0.4</v>
      </c>
      <c r="F100" s="36">
        <v>1.6</v>
      </c>
      <c r="G100" s="36">
        <v>3.8</v>
      </c>
      <c r="H100" s="36">
        <v>0.4</v>
      </c>
      <c r="I100" s="36">
        <v>1.3</v>
      </c>
      <c r="J100" s="36">
        <v>0.4</v>
      </c>
      <c r="K100" s="37">
        <v>5.4</v>
      </c>
    </row>
    <row r="101" spans="1:11" x14ac:dyDescent="0.25">
      <c r="A101" s="34">
        <v>45478</v>
      </c>
      <c r="B101" s="34">
        <v>45479</v>
      </c>
      <c r="C101" s="53">
        <v>0.3</v>
      </c>
      <c r="D101" s="11">
        <v>0</v>
      </c>
      <c r="E101" s="11">
        <v>2.2000000000000002</v>
      </c>
      <c r="F101" s="11">
        <v>2.2999999999999998</v>
      </c>
      <c r="G101" s="11">
        <v>7.6</v>
      </c>
      <c r="H101" s="11">
        <v>0.6</v>
      </c>
      <c r="I101" s="11">
        <v>1.7</v>
      </c>
      <c r="J101" s="11">
        <v>0.1</v>
      </c>
      <c r="K101" s="12">
        <v>7.6</v>
      </c>
    </row>
    <row r="102" spans="1:11" x14ac:dyDescent="0.25">
      <c r="A102" s="34">
        <v>45480</v>
      </c>
      <c r="B102" s="34">
        <v>45481</v>
      </c>
      <c r="C102" s="53">
        <v>0.3</v>
      </c>
      <c r="D102" s="11">
        <v>0</v>
      </c>
      <c r="E102" s="11">
        <v>0.7</v>
      </c>
      <c r="F102" s="11">
        <v>3.6</v>
      </c>
      <c r="G102" s="11">
        <v>6.9</v>
      </c>
      <c r="H102" s="11">
        <v>0.4</v>
      </c>
      <c r="I102" s="11">
        <v>2.2000000000000002</v>
      </c>
      <c r="J102" s="11">
        <v>0.2</v>
      </c>
      <c r="K102" s="68">
        <v>10</v>
      </c>
    </row>
    <row r="103" spans="1:11" x14ac:dyDescent="0.25">
      <c r="A103" s="34">
        <v>45482</v>
      </c>
      <c r="B103" s="34">
        <v>45483</v>
      </c>
      <c r="C103" s="53">
        <v>1</v>
      </c>
      <c r="D103" s="11">
        <v>0.3</v>
      </c>
      <c r="E103" s="11">
        <v>3</v>
      </c>
      <c r="F103" s="11">
        <v>9</v>
      </c>
      <c r="G103" s="65">
        <v>29</v>
      </c>
      <c r="H103" s="11">
        <v>1.4</v>
      </c>
      <c r="I103" s="11">
        <v>9.1999999999999993</v>
      </c>
      <c r="J103" s="11">
        <v>0.8</v>
      </c>
      <c r="K103" s="68">
        <v>91</v>
      </c>
    </row>
    <row r="104" spans="1:11" x14ac:dyDescent="0.25">
      <c r="A104" s="34">
        <v>45484</v>
      </c>
      <c r="B104" s="34">
        <v>45485</v>
      </c>
      <c r="C104" s="53">
        <v>0.1</v>
      </c>
      <c r="D104" s="11">
        <v>0</v>
      </c>
      <c r="E104" s="11">
        <v>1.4</v>
      </c>
      <c r="F104" s="11">
        <v>2.6</v>
      </c>
      <c r="G104" s="11">
        <v>3.6</v>
      </c>
      <c r="H104" s="11">
        <v>1.2</v>
      </c>
      <c r="I104" s="11">
        <v>0.9</v>
      </c>
      <c r="J104" s="11">
        <v>0</v>
      </c>
      <c r="K104" s="12">
        <v>7.4</v>
      </c>
    </row>
    <row r="105" spans="1:11" x14ac:dyDescent="0.25">
      <c r="A105" s="34">
        <v>45486</v>
      </c>
      <c r="B105" s="34">
        <v>45487</v>
      </c>
      <c r="C105" s="53">
        <v>0.3</v>
      </c>
      <c r="D105" s="11">
        <v>0</v>
      </c>
      <c r="E105" s="11">
        <v>0.7</v>
      </c>
      <c r="F105" s="11">
        <v>2.2000000000000002</v>
      </c>
      <c r="G105" s="11">
        <v>4.5999999999999996</v>
      </c>
      <c r="H105" s="11">
        <v>0.6</v>
      </c>
      <c r="I105" s="11">
        <v>2.2000000000000002</v>
      </c>
      <c r="J105" s="11">
        <v>0.4</v>
      </c>
      <c r="K105" s="12">
        <v>9.9</v>
      </c>
    </row>
    <row r="106" spans="1:11" x14ac:dyDescent="0.25">
      <c r="A106" s="34">
        <v>45488</v>
      </c>
      <c r="B106" s="34">
        <v>45489</v>
      </c>
      <c r="C106" s="53">
        <v>0.7</v>
      </c>
      <c r="D106" s="11">
        <v>0.2</v>
      </c>
      <c r="E106" s="11">
        <v>2</v>
      </c>
      <c r="F106" s="11">
        <v>6.5</v>
      </c>
      <c r="G106" s="65">
        <v>17</v>
      </c>
      <c r="H106" s="11">
        <v>1.3</v>
      </c>
      <c r="I106" s="11">
        <v>8.6</v>
      </c>
      <c r="J106" s="11">
        <v>0.4</v>
      </c>
      <c r="K106" s="68">
        <v>45</v>
      </c>
    </row>
    <row r="107" spans="1:11" x14ac:dyDescent="0.25">
      <c r="A107" s="34">
        <v>45490</v>
      </c>
      <c r="B107" s="34">
        <v>45491</v>
      </c>
      <c r="C107" s="53">
        <v>0.8</v>
      </c>
      <c r="D107" s="11">
        <v>0.1</v>
      </c>
      <c r="E107" s="11">
        <v>2.1</v>
      </c>
      <c r="F107" s="11">
        <v>7.7</v>
      </c>
      <c r="G107" s="65">
        <v>23</v>
      </c>
      <c r="H107" s="11">
        <v>1.4</v>
      </c>
      <c r="I107" s="11">
        <v>9.1999999999999993</v>
      </c>
      <c r="J107" s="11">
        <v>0.7</v>
      </c>
      <c r="K107" s="68">
        <v>32</v>
      </c>
    </row>
    <row r="108" spans="1:11" x14ac:dyDescent="0.25">
      <c r="A108" s="34">
        <v>45492</v>
      </c>
      <c r="B108" s="34">
        <v>45493</v>
      </c>
      <c r="C108" s="53">
        <v>1.6</v>
      </c>
      <c r="D108" s="11">
        <v>0.5</v>
      </c>
      <c r="E108" s="11">
        <v>6</v>
      </c>
      <c r="F108" s="65">
        <v>22</v>
      </c>
      <c r="G108" s="65">
        <v>57</v>
      </c>
      <c r="H108" s="11">
        <v>2.8</v>
      </c>
      <c r="I108" s="65">
        <v>18</v>
      </c>
      <c r="J108" s="11">
        <v>1.1000000000000001</v>
      </c>
      <c r="K108" s="68">
        <v>119</v>
      </c>
    </row>
    <row r="109" spans="1:11" x14ac:dyDescent="0.25">
      <c r="A109" s="34">
        <v>45494</v>
      </c>
      <c r="B109" s="34">
        <v>45495</v>
      </c>
      <c r="C109" s="53">
        <v>0.2</v>
      </c>
      <c r="D109" s="11">
        <v>0</v>
      </c>
      <c r="E109" s="11">
        <v>1.8</v>
      </c>
      <c r="F109" s="11">
        <v>1.3</v>
      </c>
      <c r="G109" s="11">
        <v>7.3</v>
      </c>
      <c r="H109" s="11">
        <v>1.9</v>
      </c>
      <c r="I109" s="11">
        <v>1.7</v>
      </c>
      <c r="J109" s="11">
        <v>0</v>
      </c>
      <c r="K109" s="12">
        <v>9.9</v>
      </c>
    </row>
    <row r="110" spans="1:11" x14ac:dyDescent="0.25">
      <c r="A110" s="34">
        <v>45496</v>
      </c>
      <c r="B110" s="34">
        <v>45497</v>
      </c>
      <c r="C110" s="53">
        <v>0.3</v>
      </c>
      <c r="D110" s="11">
        <v>0</v>
      </c>
      <c r="E110" s="11">
        <v>0.8</v>
      </c>
      <c r="F110" s="11">
        <v>7.1</v>
      </c>
      <c r="G110" s="11">
        <v>4.9000000000000004</v>
      </c>
      <c r="H110" s="11">
        <v>0.5</v>
      </c>
      <c r="I110" s="11">
        <v>1.2</v>
      </c>
      <c r="J110" s="11">
        <v>0.1</v>
      </c>
      <c r="K110" s="12">
        <v>9</v>
      </c>
    </row>
    <row r="111" spans="1:11" x14ac:dyDescent="0.25">
      <c r="A111" s="34">
        <v>45498</v>
      </c>
      <c r="B111" s="34">
        <v>45499</v>
      </c>
      <c r="C111" s="53">
        <v>0.4</v>
      </c>
      <c r="D111" s="11">
        <v>0.1</v>
      </c>
      <c r="E111" s="11">
        <v>1.8</v>
      </c>
      <c r="F111" s="11">
        <v>4.0999999999999996</v>
      </c>
      <c r="G111" s="11">
        <v>8.9</v>
      </c>
      <c r="H111" s="11">
        <v>1.6</v>
      </c>
      <c r="I111" s="11">
        <v>3</v>
      </c>
      <c r="J111" s="11">
        <v>0.2</v>
      </c>
      <c r="K111" s="68">
        <v>24</v>
      </c>
    </row>
    <row r="112" spans="1:11" x14ac:dyDescent="0.25">
      <c r="A112" s="34">
        <v>45500</v>
      </c>
      <c r="B112" s="34">
        <v>45501</v>
      </c>
      <c r="C112" s="53">
        <v>0.4</v>
      </c>
      <c r="D112" s="11">
        <v>0</v>
      </c>
      <c r="E112" s="11">
        <v>1.1000000000000001</v>
      </c>
      <c r="F112" s="11">
        <v>2.1</v>
      </c>
      <c r="G112" s="11">
        <v>3.4</v>
      </c>
      <c r="H112" s="11">
        <v>0.9</v>
      </c>
      <c r="I112" s="11">
        <v>1.3</v>
      </c>
      <c r="J112" s="11">
        <v>0.1</v>
      </c>
      <c r="K112" s="12">
        <v>6.8</v>
      </c>
    </row>
    <row r="113" spans="1:11" x14ac:dyDescent="0.25">
      <c r="A113" s="54">
        <v>45502</v>
      </c>
      <c r="B113" s="54">
        <v>45503</v>
      </c>
      <c r="C113" s="55">
        <v>1.8</v>
      </c>
      <c r="D113" s="56">
        <v>1.4</v>
      </c>
      <c r="E113" s="56">
        <v>7.4</v>
      </c>
      <c r="F113" s="73">
        <v>21</v>
      </c>
      <c r="G113" s="73">
        <v>85</v>
      </c>
      <c r="H113" s="56">
        <v>2.8</v>
      </c>
      <c r="I113" s="73">
        <v>67</v>
      </c>
      <c r="J113" s="56">
        <v>0.1</v>
      </c>
      <c r="K113" s="74">
        <v>187</v>
      </c>
    </row>
    <row r="114" spans="1:11" ht="13.8" thickBot="1" x14ac:dyDescent="0.3">
      <c r="A114" s="38">
        <v>45504</v>
      </c>
      <c r="B114" s="38">
        <v>45505</v>
      </c>
      <c r="C114" s="58">
        <v>0.8</v>
      </c>
      <c r="D114" s="40">
        <v>0.1</v>
      </c>
      <c r="E114" s="40">
        <v>3.1</v>
      </c>
      <c r="F114" s="40">
        <v>7.9</v>
      </c>
      <c r="G114" s="66">
        <v>13</v>
      </c>
      <c r="H114" s="40">
        <v>2.7</v>
      </c>
      <c r="I114" s="40">
        <v>6</v>
      </c>
      <c r="J114" s="40">
        <v>0.3</v>
      </c>
      <c r="K114" s="69">
        <v>33</v>
      </c>
    </row>
    <row r="115" spans="1:11" x14ac:dyDescent="0.25">
      <c r="A115" s="42">
        <v>45506</v>
      </c>
      <c r="B115" s="42">
        <v>45507</v>
      </c>
      <c r="C115" s="59">
        <v>0.8</v>
      </c>
      <c r="D115" s="36">
        <v>0.1</v>
      </c>
      <c r="E115" s="36">
        <v>2</v>
      </c>
      <c r="F115" s="64">
        <v>64</v>
      </c>
      <c r="G115" s="64">
        <v>12</v>
      </c>
      <c r="H115" s="36">
        <v>2.1</v>
      </c>
      <c r="I115" s="36">
        <v>4.5</v>
      </c>
      <c r="J115" s="36">
        <v>0.8</v>
      </c>
      <c r="K115" s="67">
        <v>21</v>
      </c>
    </row>
    <row r="116" spans="1:11" x14ac:dyDescent="0.25">
      <c r="A116" s="34">
        <v>45508</v>
      </c>
      <c r="B116" s="34">
        <v>45509</v>
      </c>
      <c r="C116" s="53">
        <v>0.4</v>
      </c>
      <c r="D116" s="11">
        <v>0</v>
      </c>
      <c r="E116" s="11">
        <v>0.9</v>
      </c>
      <c r="F116" s="65">
        <v>49</v>
      </c>
      <c r="G116" s="11">
        <v>9.3000000000000007</v>
      </c>
      <c r="H116" s="11">
        <v>1</v>
      </c>
      <c r="I116" s="11">
        <v>2.2999999999999998</v>
      </c>
      <c r="J116" s="11">
        <v>0</v>
      </c>
      <c r="K116" s="68">
        <v>16</v>
      </c>
    </row>
    <row r="117" spans="1:11" x14ac:dyDescent="0.25">
      <c r="A117" s="34">
        <v>45510</v>
      </c>
      <c r="B117" s="34">
        <v>45511</v>
      </c>
      <c r="C117" s="53">
        <v>0.5</v>
      </c>
      <c r="D117" s="11">
        <v>0.1</v>
      </c>
      <c r="E117" s="11">
        <v>2.2999999999999998</v>
      </c>
      <c r="F117" s="11">
        <v>4.2</v>
      </c>
      <c r="G117" s="65">
        <v>19</v>
      </c>
      <c r="H117" s="11">
        <v>1.2</v>
      </c>
      <c r="I117" s="11">
        <v>4.3</v>
      </c>
      <c r="J117" s="11">
        <v>0.6</v>
      </c>
      <c r="K117" s="68">
        <v>30</v>
      </c>
    </row>
    <row r="118" spans="1:11" x14ac:dyDescent="0.25">
      <c r="A118" s="34">
        <v>45512</v>
      </c>
      <c r="B118" s="34">
        <v>45513</v>
      </c>
      <c r="C118" s="53">
        <v>0.2</v>
      </c>
      <c r="D118" s="11">
        <v>0</v>
      </c>
      <c r="E118" s="11">
        <v>0.7</v>
      </c>
      <c r="F118" s="11">
        <v>2.1</v>
      </c>
      <c r="G118" s="11">
        <v>5.7</v>
      </c>
      <c r="H118" s="11">
        <v>0.6</v>
      </c>
      <c r="I118" s="11">
        <v>1.3</v>
      </c>
      <c r="J118" s="11">
        <v>0</v>
      </c>
      <c r="K118" s="68">
        <v>11</v>
      </c>
    </row>
    <row r="119" spans="1:11" x14ac:dyDescent="0.25">
      <c r="A119" s="34">
        <v>45514</v>
      </c>
      <c r="B119" s="34">
        <v>45515</v>
      </c>
      <c r="C119" s="53">
        <v>0.8</v>
      </c>
      <c r="D119" s="11">
        <v>0.1</v>
      </c>
      <c r="E119" s="11">
        <v>1</v>
      </c>
      <c r="F119" s="11">
        <v>6</v>
      </c>
      <c r="G119" s="65">
        <v>18</v>
      </c>
      <c r="H119" s="11">
        <v>0.8</v>
      </c>
      <c r="I119" s="11">
        <v>4</v>
      </c>
      <c r="J119" s="11">
        <v>0.1</v>
      </c>
      <c r="K119" s="68">
        <v>32</v>
      </c>
    </row>
    <row r="120" spans="1:11" x14ac:dyDescent="0.25">
      <c r="A120" s="34">
        <v>45516</v>
      </c>
      <c r="B120" s="34">
        <v>45517</v>
      </c>
      <c r="C120" s="53">
        <v>1.5</v>
      </c>
      <c r="D120" s="11">
        <v>0.3</v>
      </c>
      <c r="E120" s="11">
        <v>3.3</v>
      </c>
      <c r="F120" s="65">
        <v>13</v>
      </c>
      <c r="G120" s="65">
        <v>75</v>
      </c>
      <c r="H120" s="11">
        <v>2.1</v>
      </c>
      <c r="I120" s="65">
        <v>15</v>
      </c>
      <c r="J120" s="11">
        <v>0.7</v>
      </c>
      <c r="K120" s="68">
        <v>116</v>
      </c>
    </row>
    <row r="121" spans="1:11" x14ac:dyDescent="0.25">
      <c r="A121" s="34">
        <v>45518</v>
      </c>
      <c r="B121" s="34">
        <v>45519</v>
      </c>
      <c r="C121" s="53">
        <v>0.4</v>
      </c>
      <c r="D121" s="11">
        <v>0</v>
      </c>
      <c r="E121" s="11">
        <v>1</v>
      </c>
      <c r="F121" s="11">
        <v>2.7</v>
      </c>
      <c r="G121" s="65">
        <v>10</v>
      </c>
      <c r="H121" s="11">
        <v>1</v>
      </c>
      <c r="I121" s="11">
        <v>2.2999999999999998</v>
      </c>
      <c r="J121" s="11">
        <v>0.2</v>
      </c>
      <c r="K121" s="68">
        <v>12</v>
      </c>
    </row>
    <row r="122" spans="1:11" x14ac:dyDescent="0.25">
      <c r="A122" s="34">
        <v>45520</v>
      </c>
      <c r="B122" s="34">
        <v>45521</v>
      </c>
      <c r="C122" s="53">
        <v>0.3</v>
      </c>
      <c r="D122" s="11">
        <v>0</v>
      </c>
      <c r="E122" s="11">
        <v>0.2</v>
      </c>
      <c r="F122" s="11">
        <v>3.6</v>
      </c>
      <c r="G122" s="11">
        <v>4.4000000000000004</v>
      </c>
      <c r="H122" s="11">
        <v>0.6</v>
      </c>
      <c r="I122" s="11">
        <v>1.7</v>
      </c>
      <c r="J122" s="11">
        <v>0.2</v>
      </c>
      <c r="K122" s="68">
        <v>11</v>
      </c>
    </row>
    <row r="123" spans="1:11" x14ac:dyDescent="0.25">
      <c r="A123" s="34">
        <v>45522</v>
      </c>
      <c r="B123" s="34">
        <v>45523</v>
      </c>
      <c r="C123" s="53">
        <v>0.4</v>
      </c>
      <c r="D123" s="11">
        <v>0.1</v>
      </c>
      <c r="E123" s="11">
        <v>0.9</v>
      </c>
      <c r="F123" s="11">
        <v>4</v>
      </c>
      <c r="G123" s="65">
        <v>10</v>
      </c>
      <c r="H123" s="11">
        <v>1.1000000000000001</v>
      </c>
      <c r="I123" s="11">
        <v>3.2</v>
      </c>
      <c r="J123" s="11">
        <v>0.1</v>
      </c>
      <c r="K123" s="68">
        <v>15</v>
      </c>
    </row>
    <row r="124" spans="1:11" x14ac:dyDescent="0.25">
      <c r="A124" s="34">
        <v>45524</v>
      </c>
      <c r="B124" s="34">
        <v>45525</v>
      </c>
      <c r="C124" s="53">
        <v>0.5</v>
      </c>
      <c r="D124" s="11">
        <v>0.1</v>
      </c>
      <c r="E124" s="11">
        <v>1.7</v>
      </c>
      <c r="F124" s="11">
        <v>5.0999999999999996</v>
      </c>
      <c r="G124" s="65">
        <v>12</v>
      </c>
      <c r="H124" s="11">
        <v>0.9</v>
      </c>
      <c r="I124" s="11">
        <v>3.5</v>
      </c>
      <c r="J124" s="11">
        <v>0.3</v>
      </c>
      <c r="K124" s="68">
        <v>15</v>
      </c>
    </row>
    <row r="125" spans="1:11" x14ac:dyDescent="0.25">
      <c r="A125" s="34">
        <v>45526</v>
      </c>
      <c r="B125" s="34">
        <v>45527</v>
      </c>
      <c r="C125" s="53">
        <v>0.3</v>
      </c>
      <c r="D125" s="11">
        <v>0</v>
      </c>
      <c r="E125" s="11">
        <v>0.9</v>
      </c>
      <c r="F125" s="11">
        <v>1.2</v>
      </c>
      <c r="G125" s="11">
        <v>3.7</v>
      </c>
      <c r="H125" s="11">
        <v>0.6</v>
      </c>
      <c r="I125" s="11">
        <v>3.1</v>
      </c>
      <c r="J125" s="11">
        <v>0.3</v>
      </c>
      <c r="K125" s="12">
        <v>10</v>
      </c>
    </row>
    <row r="126" spans="1:11" x14ac:dyDescent="0.25">
      <c r="A126" s="34">
        <v>45528</v>
      </c>
      <c r="B126" s="34">
        <v>45529</v>
      </c>
      <c r="C126" s="53">
        <v>0.2</v>
      </c>
      <c r="D126" s="11">
        <v>0</v>
      </c>
      <c r="E126" s="11">
        <v>0.3</v>
      </c>
      <c r="F126" s="11">
        <v>1.1000000000000001</v>
      </c>
      <c r="G126" s="11">
        <v>5.2</v>
      </c>
      <c r="H126" s="11">
        <v>0.4</v>
      </c>
      <c r="I126" s="11">
        <v>1.5</v>
      </c>
      <c r="J126" s="11">
        <v>0</v>
      </c>
      <c r="K126" s="12">
        <v>7.7</v>
      </c>
    </row>
    <row r="127" spans="1:11" x14ac:dyDescent="0.25">
      <c r="A127" s="34">
        <v>45530</v>
      </c>
      <c r="B127" s="34">
        <v>45531</v>
      </c>
      <c r="C127" s="53">
        <v>0.7</v>
      </c>
      <c r="D127" s="11">
        <v>0.1</v>
      </c>
      <c r="E127" s="11">
        <v>3.5</v>
      </c>
      <c r="F127" s="11">
        <v>6.8</v>
      </c>
      <c r="G127" s="65">
        <v>21</v>
      </c>
      <c r="H127" s="11">
        <v>1.8</v>
      </c>
      <c r="I127" s="65">
        <v>17</v>
      </c>
      <c r="J127" s="11">
        <v>0.6</v>
      </c>
      <c r="K127" s="68">
        <v>45</v>
      </c>
    </row>
    <row r="128" spans="1:11" x14ac:dyDescent="0.25">
      <c r="A128" s="34">
        <v>45532</v>
      </c>
      <c r="B128" s="34">
        <v>45533</v>
      </c>
      <c r="C128" s="53">
        <v>1</v>
      </c>
      <c r="D128" s="11">
        <v>0.2</v>
      </c>
      <c r="E128" s="11">
        <v>5</v>
      </c>
      <c r="F128" s="65">
        <v>12</v>
      </c>
      <c r="G128" s="65">
        <v>38</v>
      </c>
      <c r="H128" s="11">
        <v>2.8</v>
      </c>
      <c r="I128" s="65">
        <v>16</v>
      </c>
      <c r="J128" s="11">
        <v>1.4</v>
      </c>
      <c r="K128" s="68">
        <v>54</v>
      </c>
    </row>
    <row r="129" spans="1:11" ht="13.8" thickBot="1" x14ac:dyDescent="0.3">
      <c r="A129" s="54">
        <v>45534</v>
      </c>
      <c r="B129" s="54">
        <v>45535</v>
      </c>
      <c r="C129" s="55">
        <v>0.3</v>
      </c>
      <c r="D129" s="56">
        <v>0.1</v>
      </c>
      <c r="E129" s="73">
        <v>21</v>
      </c>
      <c r="F129" s="56">
        <v>4.3</v>
      </c>
      <c r="G129" s="56">
        <v>5.4</v>
      </c>
      <c r="H129" s="56">
        <v>1.1000000000000001</v>
      </c>
      <c r="I129" s="56">
        <v>2.6</v>
      </c>
      <c r="J129" s="56">
        <v>0</v>
      </c>
      <c r="K129" s="74">
        <v>12</v>
      </c>
    </row>
    <row r="130" spans="1:11" x14ac:dyDescent="0.25">
      <c r="A130" s="49">
        <v>45536</v>
      </c>
      <c r="B130" s="49">
        <v>45537</v>
      </c>
      <c r="C130" s="50"/>
      <c r="D130" s="51"/>
      <c r="E130" s="51"/>
      <c r="F130" s="51"/>
      <c r="G130" s="51"/>
      <c r="H130" s="51"/>
      <c r="I130" s="51"/>
      <c r="J130" s="51"/>
      <c r="K130" s="52"/>
    </row>
    <row r="131" spans="1:11" x14ac:dyDescent="0.25">
      <c r="A131" s="42">
        <v>45538</v>
      </c>
      <c r="B131" s="42">
        <v>45539</v>
      </c>
      <c r="C131" s="59"/>
      <c r="D131" s="36"/>
      <c r="E131" s="36"/>
      <c r="F131" s="36"/>
      <c r="G131" s="36"/>
      <c r="H131" s="36"/>
      <c r="I131" s="36"/>
      <c r="J131" s="36"/>
      <c r="K131" s="37"/>
    </row>
    <row r="132" spans="1:11" x14ac:dyDescent="0.25">
      <c r="A132" s="34">
        <v>45540</v>
      </c>
      <c r="B132" s="34">
        <v>45541</v>
      </c>
      <c r="C132" s="53"/>
      <c r="D132" s="11"/>
      <c r="E132" s="11"/>
      <c r="F132" s="11"/>
      <c r="G132" s="11"/>
      <c r="H132" s="11"/>
      <c r="I132" s="11"/>
      <c r="J132" s="11"/>
      <c r="K132" s="12"/>
    </row>
    <row r="133" spans="1:11" x14ac:dyDescent="0.25">
      <c r="A133" s="34">
        <v>45542</v>
      </c>
      <c r="B133" s="34">
        <v>45543</v>
      </c>
      <c r="C133" s="53"/>
      <c r="D133" s="11"/>
      <c r="E133" s="11"/>
      <c r="F133" s="11"/>
      <c r="G133" s="11"/>
      <c r="H133" s="11"/>
      <c r="I133" s="11"/>
      <c r="J133" s="11"/>
      <c r="K133" s="12"/>
    </row>
    <row r="134" spans="1:11" x14ac:dyDescent="0.25">
      <c r="A134" s="34">
        <v>45544</v>
      </c>
      <c r="B134" s="34">
        <v>45545</v>
      </c>
      <c r="C134" s="53"/>
      <c r="D134" s="11"/>
      <c r="E134" s="11"/>
      <c r="F134" s="11"/>
      <c r="G134" s="11"/>
      <c r="H134" s="11"/>
      <c r="I134" s="11"/>
      <c r="J134" s="11"/>
      <c r="K134" s="12"/>
    </row>
    <row r="135" spans="1:11" x14ac:dyDescent="0.25">
      <c r="A135" s="34">
        <v>45546</v>
      </c>
      <c r="B135" s="34">
        <v>45547</v>
      </c>
      <c r="C135" s="53"/>
      <c r="D135" s="11"/>
      <c r="E135" s="11"/>
      <c r="F135" s="11"/>
      <c r="G135" s="11"/>
      <c r="H135" s="11"/>
      <c r="I135" s="11"/>
      <c r="J135" s="11"/>
      <c r="K135" s="12"/>
    </row>
    <row r="136" spans="1:11" x14ac:dyDescent="0.25">
      <c r="A136" s="34">
        <v>45548</v>
      </c>
      <c r="B136" s="34">
        <v>45549</v>
      </c>
      <c r="C136" s="53"/>
      <c r="D136" s="11"/>
      <c r="E136" s="11"/>
      <c r="F136" s="11"/>
      <c r="G136" s="11"/>
      <c r="H136" s="11"/>
      <c r="I136" s="11"/>
      <c r="J136" s="11"/>
      <c r="K136" s="12"/>
    </row>
    <row r="137" spans="1:11" x14ac:dyDescent="0.25">
      <c r="A137" s="34">
        <v>45550</v>
      </c>
      <c r="B137" s="34">
        <v>45551</v>
      </c>
      <c r="C137" s="53"/>
      <c r="D137" s="11"/>
      <c r="E137" s="11"/>
      <c r="F137" s="11"/>
      <c r="G137" s="11"/>
      <c r="H137" s="11"/>
      <c r="I137" s="11"/>
      <c r="J137" s="11"/>
      <c r="K137" s="12"/>
    </row>
    <row r="138" spans="1:11" x14ac:dyDescent="0.25">
      <c r="A138" s="34">
        <v>45552</v>
      </c>
      <c r="B138" s="34">
        <v>45553</v>
      </c>
      <c r="C138" s="53"/>
      <c r="D138" s="11"/>
      <c r="E138" s="11"/>
      <c r="F138" s="11"/>
      <c r="G138" s="11"/>
      <c r="H138" s="11"/>
      <c r="I138" s="11"/>
      <c r="J138" s="11"/>
      <c r="K138" s="12"/>
    </row>
    <row r="139" spans="1:11" x14ac:dyDescent="0.25">
      <c r="A139" s="34">
        <v>45554</v>
      </c>
      <c r="B139" s="34">
        <v>45555</v>
      </c>
      <c r="C139" s="53"/>
      <c r="D139" s="11"/>
      <c r="E139" s="11"/>
      <c r="F139" s="11"/>
      <c r="G139" s="11"/>
      <c r="H139" s="11"/>
      <c r="I139" s="11"/>
      <c r="J139" s="11"/>
      <c r="K139" s="12"/>
    </row>
    <row r="140" spans="1:11" x14ac:dyDescent="0.25">
      <c r="A140" s="34">
        <v>45556</v>
      </c>
      <c r="B140" s="34">
        <v>45557</v>
      </c>
      <c r="C140" s="53"/>
      <c r="D140" s="11"/>
      <c r="E140" s="11"/>
      <c r="F140" s="11"/>
      <c r="G140" s="11"/>
      <c r="H140" s="11"/>
      <c r="I140" s="11"/>
      <c r="J140" s="11"/>
      <c r="K140" s="12"/>
    </row>
    <row r="141" spans="1:11" x14ac:dyDescent="0.25">
      <c r="A141" s="34">
        <v>45558</v>
      </c>
      <c r="B141" s="34">
        <v>45559</v>
      </c>
      <c r="C141" s="53"/>
      <c r="D141" s="11"/>
      <c r="E141" s="11"/>
      <c r="F141" s="11"/>
      <c r="G141" s="11"/>
      <c r="H141" s="11"/>
      <c r="I141" s="11"/>
      <c r="J141" s="11"/>
      <c r="K141" s="12"/>
    </row>
    <row r="142" spans="1:11" x14ac:dyDescent="0.25">
      <c r="A142" s="34">
        <v>45560</v>
      </c>
      <c r="B142" s="34">
        <v>45561</v>
      </c>
      <c r="C142" s="53"/>
      <c r="D142" s="11"/>
      <c r="E142" s="11"/>
      <c r="F142" s="11"/>
      <c r="G142" s="11"/>
      <c r="H142" s="11"/>
      <c r="I142" s="11"/>
      <c r="J142" s="11"/>
      <c r="K142" s="12"/>
    </row>
    <row r="143" spans="1:11" x14ac:dyDescent="0.25">
      <c r="A143" s="34">
        <v>45562</v>
      </c>
      <c r="B143" s="34">
        <v>45563</v>
      </c>
      <c r="C143" s="53"/>
      <c r="D143" s="11"/>
      <c r="E143" s="11"/>
      <c r="F143" s="11"/>
      <c r="G143" s="11"/>
      <c r="H143" s="11"/>
      <c r="I143" s="11"/>
      <c r="J143" s="11"/>
      <c r="K143" s="12"/>
    </row>
    <row r="144" spans="1:11" ht="13.8" thickBot="1" x14ac:dyDescent="0.3">
      <c r="A144" s="38">
        <v>45564</v>
      </c>
      <c r="B144" s="38">
        <v>45565</v>
      </c>
      <c r="C144" s="58"/>
      <c r="D144" s="40"/>
      <c r="E144" s="40"/>
      <c r="F144" s="40"/>
      <c r="G144" s="40"/>
      <c r="H144" s="40"/>
      <c r="I144" s="40"/>
      <c r="J144" s="40"/>
      <c r="K144" s="41"/>
    </row>
    <row r="145" spans="1:11" x14ac:dyDescent="0.25">
      <c r="A145" s="49">
        <v>45566</v>
      </c>
      <c r="B145" s="49">
        <v>45567</v>
      </c>
      <c r="C145" s="50"/>
      <c r="D145" s="51"/>
      <c r="E145" s="51"/>
      <c r="F145" s="51"/>
      <c r="G145" s="51"/>
      <c r="H145" s="51"/>
      <c r="I145" s="51"/>
      <c r="J145" s="51"/>
      <c r="K145" s="52"/>
    </row>
    <row r="146" spans="1:11" x14ac:dyDescent="0.25">
      <c r="A146" s="42">
        <v>45568</v>
      </c>
      <c r="B146" s="42">
        <v>45569</v>
      </c>
      <c r="C146" s="59"/>
      <c r="D146" s="36"/>
      <c r="E146" s="36"/>
      <c r="F146" s="36"/>
      <c r="G146" s="36"/>
      <c r="H146" s="36"/>
      <c r="I146" s="36"/>
      <c r="J146" s="36"/>
      <c r="K146" s="37"/>
    </row>
    <row r="147" spans="1:11" x14ac:dyDescent="0.25">
      <c r="A147" s="34">
        <v>45570</v>
      </c>
      <c r="B147" s="34">
        <v>45571</v>
      </c>
      <c r="C147" s="53"/>
      <c r="D147" s="11"/>
      <c r="E147" s="11"/>
      <c r="F147" s="11"/>
      <c r="G147" s="11"/>
      <c r="H147" s="11"/>
      <c r="I147" s="11"/>
      <c r="J147" s="11"/>
      <c r="K147" s="12"/>
    </row>
    <row r="148" spans="1:11" x14ac:dyDescent="0.25">
      <c r="A148" s="34">
        <v>45572</v>
      </c>
      <c r="B148" s="34">
        <v>45573</v>
      </c>
      <c r="C148" s="53"/>
      <c r="D148" s="11"/>
      <c r="E148" s="11"/>
      <c r="F148" s="11"/>
      <c r="G148" s="11"/>
      <c r="H148" s="11"/>
      <c r="I148" s="11"/>
      <c r="J148" s="11"/>
      <c r="K148" s="12"/>
    </row>
    <row r="149" spans="1:11" x14ac:dyDescent="0.25">
      <c r="A149" s="34">
        <v>45574</v>
      </c>
      <c r="B149" s="34">
        <v>45575</v>
      </c>
      <c r="C149" s="53"/>
      <c r="D149" s="11"/>
      <c r="E149" s="11"/>
      <c r="F149" s="11"/>
      <c r="G149" s="11"/>
      <c r="H149" s="11"/>
      <c r="I149" s="11"/>
      <c r="J149" s="11"/>
      <c r="K149" s="12"/>
    </row>
    <row r="150" spans="1:11" x14ac:dyDescent="0.25">
      <c r="A150" s="34">
        <v>45576</v>
      </c>
      <c r="B150" s="34">
        <v>45577</v>
      </c>
      <c r="C150" s="53"/>
      <c r="D150" s="11"/>
      <c r="E150" s="11"/>
      <c r="F150" s="11"/>
      <c r="G150" s="11"/>
      <c r="H150" s="11"/>
      <c r="I150" s="11"/>
      <c r="J150" s="11"/>
      <c r="K150" s="12"/>
    </row>
    <row r="151" spans="1:11" x14ac:dyDescent="0.25">
      <c r="A151" s="34">
        <v>45578</v>
      </c>
      <c r="B151" s="34">
        <v>45579</v>
      </c>
      <c r="C151" s="53"/>
      <c r="D151" s="11"/>
      <c r="E151" s="11"/>
      <c r="F151" s="11"/>
      <c r="G151" s="11"/>
      <c r="H151" s="11"/>
      <c r="I151" s="11"/>
      <c r="J151" s="11"/>
      <c r="K151" s="12"/>
    </row>
    <row r="152" spans="1:11" x14ac:dyDescent="0.25">
      <c r="A152" s="34">
        <v>45580</v>
      </c>
      <c r="B152" s="34">
        <v>45581</v>
      </c>
      <c r="C152" s="53"/>
      <c r="D152" s="11"/>
      <c r="E152" s="11"/>
      <c r="F152" s="11"/>
      <c r="G152" s="11"/>
      <c r="H152" s="11"/>
      <c r="I152" s="11"/>
      <c r="J152" s="11"/>
      <c r="K152" s="12"/>
    </row>
    <row r="153" spans="1:11" x14ac:dyDescent="0.25">
      <c r="A153" s="34">
        <v>45582</v>
      </c>
      <c r="B153" s="34">
        <v>45583</v>
      </c>
      <c r="C153" s="53"/>
      <c r="D153" s="11"/>
      <c r="E153" s="11"/>
      <c r="F153" s="11"/>
      <c r="G153" s="11"/>
      <c r="H153" s="11"/>
      <c r="I153" s="11"/>
      <c r="J153" s="11"/>
      <c r="K153" s="12"/>
    </row>
    <row r="154" spans="1:11" x14ac:dyDescent="0.25">
      <c r="A154" s="34">
        <v>45584</v>
      </c>
      <c r="B154" s="34">
        <v>45585</v>
      </c>
      <c r="C154" s="53"/>
      <c r="D154" s="11"/>
      <c r="E154" s="11"/>
      <c r="F154" s="11"/>
      <c r="G154" s="11"/>
      <c r="H154" s="11"/>
      <c r="I154" s="11"/>
      <c r="J154" s="11"/>
      <c r="K154" s="12"/>
    </row>
    <row r="155" spans="1:11" x14ac:dyDescent="0.25">
      <c r="A155" s="34">
        <v>45586</v>
      </c>
      <c r="B155" s="34">
        <v>45587</v>
      </c>
      <c r="C155" s="53"/>
      <c r="D155" s="11"/>
      <c r="E155" s="11"/>
      <c r="F155" s="11"/>
      <c r="G155" s="11"/>
      <c r="H155" s="11"/>
      <c r="I155" s="11"/>
      <c r="J155" s="11"/>
      <c r="K155" s="12"/>
    </row>
    <row r="156" spans="1:11" x14ac:dyDescent="0.25">
      <c r="A156" s="34">
        <v>45588</v>
      </c>
      <c r="B156" s="34">
        <v>45589</v>
      </c>
      <c r="C156" s="53"/>
      <c r="D156" s="11"/>
      <c r="E156" s="11"/>
      <c r="F156" s="11"/>
      <c r="G156" s="11"/>
      <c r="H156" s="11"/>
      <c r="I156" s="11"/>
      <c r="J156" s="11"/>
      <c r="K156" s="12"/>
    </row>
    <row r="157" spans="1:11" x14ac:dyDescent="0.25">
      <c r="A157" s="34">
        <v>45590</v>
      </c>
      <c r="B157" s="34">
        <v>45591</v>
      </c>
      <c r="C157" s="53"/>
      <c r="D157" s="11"/>
      <c r="E157" s="11"/>
      <c r="F157" s="11"/>
      <c r="G157" s="11"/>
      <c r="H157" s="11"/>
      <c r="I157" s="11"/>
      <c r="J157" s="11"/>
      <c r="K157" s="12"/>
    </row>
    <row r="158" spans="1:11" x14ac:dyDescent="0.25">
      <c r="A158" s="34">
        <v>45592</v>
      </c>
      <c r="B158" s="34">
        <v>45593</v>
      </c>
      <c r="C158" s="53"/>
      <c r="D158" s="11"/>
      <c r="E158" s="11"/>
      <c r="F158" s="11"/>
      <c r="G158" s="11"/>
      <c r="H158" s="11"/>
      <c r="I158" s="11"/>
      <c r="J158" s="11"/>
      <c r="K158" s="12"/>
    </row>
    <row r="159" spans="1:11" x14ac:dyDescent="0.25">
      <c r="A159" s="54">
        <v>45594</v>
      </c>
      <c r="B159" s="54">
        <v>45595</v>
      </c>
      <c r="C159" s="55"/>
      <c r="D159" s="56"/>
      <c r="E159" s="56"/>
      <c r="F159" s="56"/>
      <c r="G159" s="56"/>
      <c r="H159" s="56"/>
      <c r="I159" s="56"/>
      <c r="J159" s="56"/>
      <c r="K159" s="57"/>
    </row>
    <row r="160" spans="1:11" ht="13.8" thickBot="1" x14ac:dyDescent="0.3">
      <c r="A160" s="38">
        <v>45596</v>
      </c>
      <c r="B160" s="38">
        <v>45597</v>
      </c>
      <c r="C160" s="58"/>
      <c r="D160" s="40"/>
      <c r="E160" s="40"/>
      <c r="F160" s="40"/>
      <c r="G160" s="40"/>
      <c r="H160" s="40"/>
      <c r="I160" s="40"/>
      <c r="J160" s="40"/>
      <c r="K160" s="41"/>
    </row>
    <row r="161" spans="1:11" x14ac:dyDescent="0.25">
      <c r="A161" s="42">
        <v>45598</v>
      </c>
      <c r="B161" s="42">
        <v>45599</v>
      </c>
      <c r="C161" s="59"/>
      <c r="D161" s="36"/>
      <c r="E161" s="36"/>
      <c r="F161" s="36"/>
      <c r="G161" s="36"/>
      <c r="H161" s="36"/>
      <c r="I161" s="36"/>
      <c r="J161" s="36"/>
      <c r="K161" s="37"/>
    </row>
    <row r="162" spans="1:11" x14ac:dyDescent="0.25">
      <c r="A162" s="34">
        <v>45600</v>
      </c>
      <c r="B162" s="34">
        <v>45601</v>
      </c>
      <c r="C162" s="53"/>
      <c r="D162" s="11"/>
      <c r="E162" s="11"/>
      <c r="F162" s="11"/>
      <c r="G162" s="11"/>
      <c r="H162" s="11"/>
      <c r="I162" s="11"/>
      <c r="J162" s="11"/>
      <c r="K162" s="12"/>
    </row>
    <row r="163" spans="1:11" x14ac:dyDescent="0.25">
      <c r="A163" s="34">
        <v>45602</v>
      </c>
      <c r="B163" s="34">
        <v>45603</v>
      </c>
      <c r="C163" s="53"/>
      <c r="D163" s="11"/>
      <c r="E163" s="11"/>
      <c r="F163" s="11"/>
      <c r="G163" s="11"/>
      <c r="H163" s="11"/>
      <c r="I163" s="11"/>
      <c r="J163" s="11"/>
      <c r="K163" s="12"/>
    </row>
    <row r="164" spans="1:11" x14ac:dyDescent="0.25">
      <c r="A164" s="34">
        <v>45604</v>
      </c>
      <c r="B164" s="34">
        <v>45605</v>
      </c>
      <c r="C164" s="53"/>
      <c r="D164" s="11"/>
      <c r="E164" s="11"/>
      <c r="F164" s="11"/>
      <c r="G164" s="11"/>
      <c r="H164" s="11"/>
      <c r="I164" s="11"/>
      <c r="J164" s="11"/>
      <c r="K164" s="12"/>
    </row>
    <row r="165" spans="1:11" x14ac:dyDescent="0.25">
      <c r="A165" s="34">
        <v>45606</v>
      </c>
      <c r="B165" s="34">
        <v>45607</v>
      </c>
      <c r="C165" s="53"/>
      <c r="D165" s="11"/>
      <c r="E165" s="11"/>
      <c r="F165" s="11"/>
      <c r="G165" s="11"/>
      <c r="H165" s="11"/>
      <c r="I165" s="11"/>
      <c r="J165" s="11"/>
      <c r="K165" s="12"/>
    </row>
    <row r="166" spans="1:11" x14ac:dyDescent="0.25">
      <c r="A166" s="34">
        <v>45608</v>
      </c>
      <c r="B166" s="34">
        <v>45609</v>
      </c>
      <c r="C166" s="53"/>
      <c r="D166" s="11"/>
      <c r="E166" s="11"/>
      <c r="F166" s="11"/>
      <c r="G166" s="11"/>
      <c r="H166" s="11"/>
      <c r="I166" s="11"/>
      <c r="J166" s="11"/>
      <c r="K166" s="12"/>
    </row>
    <row r="167" spans="1:11" x14ac:dyDescent="0.25">
      <c r="A167" s="34">
        <v>45610</v>
      </c>
      <c r="B167" s="34">
        <v>45611</v>
      </c>
      <c r="C167" s="53"/>
      <c r="D167" s="11"/>
      <c r="E167" s="11"/>
      <c r="F167" s="11"/>
      <c r="G167" s="11"/>
      <c r="H167" s="11"/>
      <c r="I167" s="11"/>
      <c r="J167" s="11"/>
      <c r="K167" s="12"/>
    </row>
    <row r="168" spans="1:11" x14ac:dyDescent="0.25">
      <c r="A168" s="34">
        <v>45612</v>
      </c>
      <c r="B168" s="34">
        <v>45613</v>
      </c>
      <c r="C168" s="53"/>
      <c r="D168" s="11"/>
      <c r="E168" s="11"/>
      <c r="F168" s="11"/>
      <c r="G168" s="11"/>
      <c r="H168" s="11"/>
      <c r="I168" s="11"/>
      <c r="J168" s="11"/>
      <c r="K168" s="12"/>
    </row>
    <row r="169" spans="1:11" x14ac:dyDescent="0.25">
      <c r="A169" s="34">
        <v>45614</v>
      </c>
      <c r="B169" s="34">
        <v>45615</v>
      </c>
      <c r="C169" s="53"/>
      <c r="D169" s="11"/>
      <c r="E169" s="11"/>
      <c r="F169" s="11"/>
      <c r="G169" s="11"/>
      <c r="H169" s="11"/>
      <c r="I169" s="11"/>
      <c r="J169" s="11"/>
      <c r="K169" s="12"/>
    </row>
    <row r="170" spans="1:11" x14ac:dyDescent="0.25">
      <c r="A170" s="34">
        <v>45616</v>
      </c>
      <c r="B170" s="34">
        <v>45617</v>
      </c>
      <c r="C170" s="53"/>
      <c r="D170" s="11"/>
      <c r="E170" s="11"/>
      <c r="F170" s="11"/>
      <c r="G170" s="11"/>
      <c r="H170" s="11"/>
      <c r="I170" s="11"/>
      <c r="J170" s="11"/>
      <c r="K170" s="12"/>
    </row>
    <row r="171" spans="1:11" x14ac:dyDescent="0.25">
      <c r="A171" s="34">
        <v>45618</v>
      </c>
      <c r="B171" s="34">
        <v>45619</v>
      </c>
      <c r="C171" s="53"/>
      <c r="D171" s="11"/>
      <c r="E171" s="11"/>
      <c r="F171" s="11"/>
      <c r="G171" s="11"/>
      <c r="H171" s="11"/>
      <c r="I171" s="11"/>
      <c r="J171" s="11"/>
      <c r="K171" s="12"/>
    </row>
    <row r="172" spans="1:11" x14ac:dyDescent="0.25">
      <c r="A172" s="34">
        <v>45620</v>
      </c>
      <c r="B172" s="34">
        <v>45621</v>
      </c>
      <c r="C172" s="53"/>
      <c r="D172" s="11"/>
      <c r="E172" s="11"/>
      <c r="F172" s="11"/>
      <c r="G172" s="11"/>
      <c r="H172" s="11"/>
      <c r="I172" s="11"/>
      <c r="J172" s="11"/>
      <c r="K172" s="12"/>
    </row>
    <row r="173" spans="1:11" x14ac:dyDescent="0.25">
      <c r="A173" s="34">
        <v>45622</v>
      </c>
      <c r="B173" s="34">
        <v>45623</v>
      </c>
      <c r="C173" s="53"/>
      <c r="D173" s="11"/>
      <c r="E173" s="11"/>
      <c r="F173" s="11"/>
      <c r="G173" s="11"/>
      <c r="H173" s="11"/>
      <c r="I173" s="11"/>
      <c r="J173" s="11"/>
      <c r="K173" s="12"/>
    </row>
    <row r="174" spans="1:11" x14ac:dyDescent="0.25">
      <c r="A174" s="54">
        <v>45624</v>
      </c>
      <c r="B174" s="54">
        <v>45625</v>
      </c>
      <c r="C174" s="55"/>
      <c r="D174" s="56"/>
      <c r="E174" s="56"/>
      <c r="F174" s="56"/>
      <c r="G174" s="56"/>
      <c r="H174" s="56"/>
      <c r="I174" s="56"/>
      <c r="J174" s="56"/>
      <c r="K174" s="57"/>
    </row>
    <row r="175" spans="1:11" ht="13.8" thickBot="1" x14ac:dyDescent="0.3">
      <c r="A175" s="38">
        <v>45626</v>
      </c>
      <c r="B175" s="38">
        <v>45627</v>
      </c>
      <c r="C175" s="58"/>
      <c r="D175" s="40"/>
      <c r="E175" s="40"/>
      <c r="F175" s="40"/>
      <c r="G175" s="40"/>
      <c r="H175" s="40"/>
      <c r="I175" s="40"/>
      <c r="J175" s="40"/>
      <c r="K175" s="41"/>
    </row>
    <row r="176" spans="1:11" x14ac:dyDescent="0.25">
      <c r="A176" s="42">
        <v>45628</v>
      </c>
      <c r="B176" s="42">
        <v>45629</v>
      </c>
      <c r="C176" s="59"/>
      <c r="D176" s="36"/>
      <c r="E176" s="36"/>
      <c r="F176" s="36"/>
      <c r="G176" s="36"/>
      <c r="H176" s="36"/>
      <c r="I176" s="36"/>
      <c r="J176" s="36"/>
      <c r="K176" s="37"/>
    </row>
    <row r="177" spans="1:11" x14ac:dyDescent="0.25">
      <c r="A177" s="34">
        <v>45630</v>
      </c>
      <c r="B177" s="34">
        <v>45631</v>
      </c>
      <c r="C177" s="53"/>
      <c r="D177" s="11"/>
      <c r="E177" s="11"/>
      <c r="F177" s="11"/>
      <c r="G177" s="11"/>
      <c r="H177" s="11"/>
      <c r="I177" s="11"/>
      <c r="J177" s="11"/>
      <c r="K177" s="12"/>
    </row>
    <row r="178" spans="1:11" x14ac:dyDescent="0.25">
      <c r="A178" s="34">
        <v>45632</v>
      </c>
      <c r="B178" s="34">
        <v>45633</v>
      </c>
      <c r="C178" s="53"/>
      <c r="D178" s="11"/>
      <c r="E178" s="11"/>
      <c r="F178" s="11"/>
      <c r="G178" s="11"/>
      <c r="H178" s="11"/>
      <c r="I178" s="11"/>
      <c r="J178" s="11"/>
      <c r="K178" s="12"/>
    </row>
    <row r="179" spans="1:11" x14ac:dyDescent="0.25">
      <c r="A179" s="34">
        <v>45634</v>
      </c>
      <c r="B179" s="34">
        <v>45635</v>
      </c>
      <c r="C179" s="53"/>
      <c r="D179" s="11"/>
      <c r="E179" s="11"/>
      <c r="F179" s="11"/>
      <c r="G179" s="11"/>
      <c r="H179" s="11"/>
      <c r="I179" s="11"/>
      <c r="J179" s="11"/>
      <c r="K179" s="12"/>
    </row>
    <row r="180" spans="1:11" x14ac:dyDescent="0.25">
      <c r="A180" s="34">
        <v>45636</v>
      </c>
      <c r="B180" s="34">
        <v>45637</v>
      </c>
      <c r="C180" s="53"/>
      <c r="D180" s="11"/>
      <c r="E180" s="11"/>
      <c r="F180" s="11"/>
      <c r="G180" s="11"/>
      <c r="H180" s="11"/>
      <c r="I180" s="11"/>
      <c r="J180" s="11"/>
      <c r="K180" s="12"/>
    </row>
    <row r="181" spans="1:11" x14ac:dyDescent="0.25">
      <c r="A181" s="34">
        <v>45638</v>
      </c>
      <c r="B181" s="34">
        <v>45639</v>
      </c>
      <c r="C181" s="53"/>
      <c r="D181" s="11"/>
      <c r="E181" s="11"/>
      <c r="F181" s="11"/>
      <c r="G181" s="11"/>
      <c r="H181" s="11"/>
      <c r="I181" s="11"/>
      <c r="J181" s="11"/>
      <c r="K181" s="12"/>
    </row>
    <row r="182" spans="1:11" x14ac:dyDescent="0.25">
      <c r="A182" s="34">
        <v>45640</v>
      </c>
      <c r="B182" s="34">
        <v>45641</v>
      </c>
      <c r="C182" s="53"/>
      <c r="D182" s="11"/>
      <c r="E182" s="11"/>
      <c r="F182" s="11"/>
      <c r="G182" s="11"/>
      <c r="H182" s="11"/>
      <c r="I182" s="11"/>
      <c r="J182" s="11"/>
      <c r="K182" s="12"/>
    </row>
    <row r="183" spans="1:11" x14ac:dyDescent="0.25">
      <c r="A183" s="34">
        <v>45642</v>
      </c>
      <c r="B183" s="34">
        <v>45643</v>
      </c>
      <c r="C183" s="53"/>
      <c r="D183" s="11"/>
      <c r="E183" s="11"/>
      <c r="F183" s="11"/>
      <c r="G183" s="11"/>
      <c r="H183" s="11"/>
      <c r="I183" s="11"/>
      <c r="J183" s="11"/>
      <c r="K183" s="12"/>
    </row>
    <row r="184" spans="1:11" x14ac:dyDescent="0.25">
      <c r="A184" s="34">
        <v>45644</v>
      </c>
      <c r="B184" s="34">
        <v>45645</v>
      </c>
      <c r="C184" s="53"/>
      <c r="D184" s="11"/>
      <c r="E184" s="11"/>
      <c r="F184" s="11"/>
      <c r="G184" s="11"/>
      <c r="H184" s="11"/>
      <c r="I184" s="11"/>
      <c r="J184" s="11"/>
      <c r="K184" s="12"/>
    </row>
    <row r="185" spans="1:11" x14ac:dyDescent="0.25">
      <c r="A185" s="34">
        <v>45646</v>
      </c>
      <c r="B185" s="34">
        <v>45647</v>
      </c>
      <c r="C185" s="53"/>
      <c r="D185" s="11"/>
      <c r="E185" s="11"/>
      <c r="F185" s="11"/>
      <c r="G185" s="11"/>
      <c r="H185" s="11"/>
      <c r="I185" s="11"/>
      <c r="J185" s="11"/>
      <c r="K185" s="12"/>
    </row>
    <row r="186" spans="1:11" x14ac:dyDescent="0.25">
      <c r="A186" s="34">
        <v>45648</v>
      </c>
      <c r="B186" s="34">
        <v>45649</v>
      </c>
      <c r="C186" s="53"/>
      <c r="D186" s="11"/>
      <c r="E186" s="11"/>
      <c r="F186" s="11"/>
      <c r="G186" s="11"/>
      <c r="H186" s="11"/>
      <c r="I186" s="11"/>
      <c r="J186" s="11"/>
      <c r="K186" s="12"/>
    </row>
    <row r="187" spans="1:11" x14ac:dyDescent="0.25">
      <c r="A187" s="34">
        <v>45650</v>
      </c>
      <c r="B187" s="34">
        <v>45651</v>
      </c>
      <c r="C187" s="53"/>
      <c r="D187" s="11"/>
      <c r="E187" s="11"/>
      <c r="F187" s="11"/>
      <c r="G187" s="11"/>
      <c r="H187" s="11"/>
      <c r="I187" s="11"/>
      <c r="J187" s="11"/>
      <c r="K187" s="12"/>
    </row>
    <row r="188" spans="1:11" x14ac:dyDescent="0.25">
      <c r="A188" s="34">
        <v>45652</v>
      </c>
      <c r="B188" s="34">
        <v>45653</v>
      </c>
      <c r="C188" s="53"/>
      <c r="D188" s="11"/>
      <c r="E188" s="11"/>
      <c r="F188" s="11"/>
      <c r="G188" s="11"/>
      <c r="H188" s="11"/>
      <c r="I188" s="11"/>
      <c r="J188" s="11"/>
      <c r="K188" s="12"/>
    </row>
    <row r="189" spans="1:11" x14ac:dyDescent="0.25">
      <c r="A189" s="34">
        <v>45654</v>
      </c>
      <c r="B189" s="34">
        <v>45655</v>
      </c>
      <c r="C189" s="53"/>
      <c r="D189" s="11"/>
      <c r="E189" s="11"/>
      <c r="F189" s="11"/>
      <c r="G189" s="11"/>
      <c r="H189" s="11"/>
      <c r="I189" s="11"/>
      <c r="J189" s="11"/>
      <c r="K189" s="12"/>
    </row>
    <row r="190" spans="1:11" x14ac:dyDescent="0.25">
      <c r="A190" s="34">
        <v>45656</v>
      </c>
      <c r="B190" s="34">
        <v>45657</v>
      </c>
      <c r="C190" s="53"/>
      <c r="D190" s="11"/>
      <c r="E190" s="11"/>
      <c r="F190" s="11"/>
      <c r="G190" s="11"/>
      <c r="H190" s="11"/>
      <c r="I190" s="11"/>
      <c r="J190" s="11"/>
      <c r="K190" s="12"/>
    </row>
    <row r="191" spans="1:11" ht="13.8" thickBot="1" x14ac:dyDescent="0.3">
      <c r="A191" s="38"/>
      <c r="B191" s="38"/>
      <c r="C191" s="58"/>
      <c r="D191" s="40"/>
      <c r="E191" s="40"/>
      <c r="F191" s="40"/>
      <c r="G191" s="40"/>
      <c r="H191" s="40"/>
      <c r="I191" s="40"/>
      <c r="J191" s="40"/>
      <c r="K191" s="41"/>
    </row>
    <row r="192" spans="1:11" ht="13.8" thickBot="1" x14ac:dyDescent="0.3">
      <c r="A192" s="1"/>
      <c r="B192" s="1"/>
      <c r="C192" s="44"/>
      <c r="D192" s="44"/>
      <c r="E192" s="44"/>
      <c r="F192" s="44"/>
      <c r="G192" s="44"/>
      <c r="H192" s="44"/>
      <c r="I192" s="44"/>
      <c r="J192" s="44"/>
      <c r="K192" s="44"/>
    </row>
    <row r="193" spans="1:11" ht="13.8" thickBot="1" x14ac:dyDescent="0.3">
      <c r="A193" s="1"/>
      <c r="B193" s="1"/>
      <c r="C193" s="80" t="s">
        <v>2</v>
      </c>
      <c r="D193" s="81"/>
      <c r="E193" s="81"/>
      <c r="F193" s="81"/>
      <c r="G193" s="81"/>
      <c r="H193" s="81"/>
      <c r="I193" s="81"/>
      <c r="J193" s="81"/>
      <c r="K193" s="82"/>
    </row>
    <row r="194" spans="1:11" ht="13.8" thickBot="1" x14ac:dyDescent="0.3">
      <c r="A194" s="60"/>
      <c r="B194" s="2">
        <v>2024</v>
      </c>
      <c r="C194" s="3" t="s">
        <v>4</v>
      </c>
      <c r="D194" s="4" t="s">
        <v>5</v>
      </c>
      <c r="E194" s="3" t="s">
        <v>6</v>
      </c>
      <c r="F194" s="3" t="s">
        <v>7</v>
      </c>
      <c r="G194" s="3" t="s">
        <v>8</v>
      </c>
      <c r="H194" s="3" t="s">
        <v>9</v>
      </c>
      <c r="I194" s="3" t="s">
        <v>10</v>
      </c>
      <c r="J194" s="3" t="s">
        <v>11</v>
      </c>
      <c r="K194" s="3" t="s">
        <v>12</v>
      </c>
    </row>
    <row r="195" spans="1:11" x14ac:dyDescent="0.25">
      <c r="A195" s="61"/>
      <c r="B195" s="5" t="s">
        <v>14</v>
      </c>
      <c r="C195" s="45">
        <f>IF(C8="","",AVERAGE(C8:C190))</f>
        <v>0.50083333333333302</v>
      </c>
      <c r="D195" s="23">
        <f t="shared" ref="D195:K195" si="0">IF(D8="","",AVERAGE(D8:D190))</f>
        <v>0.11916666666666656</v>
      </c>
      <c r="E195" s="7">
        <f t="shared" si="0"/>
        <v>1.9874999999999996</v>
      </c>
      <c r="F195" s="7">
        <f t="shared" si="0"/>
        <v>5.6875000000000018</v>
      </c>
      <c r="G195" s="7">
        <f t="shared" si="0"/>
        <v>13.445833333333335</v>
      </c>
      <c r="H195" s="7">
        <f t="shared" si="0"/>
        <v>1.1116666666666668</v>
      </c>
      <c r="I195" s="7">
        <f t="shared" si="0"/>
        <v>5.5299999999999994</v>
      </c>
      <c r="J195" s="23">
        <f t="shared" si="0"/>
        <v>0.31750000000000012</v>
      </c>
      <c r="K195" s="8">
        <f t="shared" si="0"/>
        <v>29.518333333333331</v>
      </c>
    </row>
    <row r="196" spans="1:11" x14ac:dyDescent="0.25">
      <c r="A196" s="61"/>
      <c r="B196" s="9" t="s">
        <v>15</v>
      </c>
      <c r="C196" s="10">
        <f>IF(C8="","",MIN(C8:C190))</f>
        <v>0.1</v>
      </c>
      <c r="D196" s="11">
        <f t="shared" ref="D196:K196" si="1">IF(D8="","",MIN(D8:D190))</f>
        <v>0</v>
      </c>
      <c r="E196" s="11">
        <f t="shared" si="1"/>
        <v>0</v>
      </c>
      <c r="F196" s="11">
        <f t="shared" si="1"/>
        <v>0.7</v>
      </c>
      <c r="G196" s="11">
        <f t="shared" si="1"/>
        <v>0.8</v>
      </c>
      <c r="H196" s="11">
        <f t="shared" si="1"/>
        <v>0.2</v>
      </c>
      <c r="I196" s="11">
        <f t="shared" si="1"/>
        <v>0.1</v>
      </c>
      <c r="J196" s="11">
        <f t="shared" si="1"/>
        <v>0</v>
      </c>
      <c r="K196" s="12">
        <f t="shared" si="1"/>
        <v>2.6</v>
      </c>
    </row>
    <row r="197" spans="1:11" x14ac:dyDescent="0.25">
      <c r="A197" s="61"/>
      <c r="B197" s="9" t="s">
        <v>16</v>
      </c>
      <c r="C197" s="25">
        <f>IF(C8="","",MAX(C8:C190))</f>
        <v>1.9</v>
      </c>
      <c r="D197" s="24">
        <f t="shared" ref="D197:K197" si="2">IF(D8="","",MAX(D8:D190))</f>
        <v>1.4</v>
      </c>
      <c r="E197" s="14">
        <f t="shared" si="2"/>
        <v>21</v>
      </c>
      <c r="F197" s="14">
        <f t="shared" si="2"/>
        <v>64</v>
      </c>
      <c r="G197" s="14">
        <f t="shared" si="2"/>
        <v>85</v>
      </c>
      <c r="H197" s="24">
        <f t="shared" si="2"/>
        <v>3.2</v>
      </c>
      <c r="I197" s="14">
        <f t="shared" si="2"/>
        <v>67</v>
      </c>
      <c r="J197" s="24">
        <f t="shared" si="2"/>
        <v>1.5</v>
      </c>
      <c r="K197" s="15">
        <f t="shared" si="2"/>
        <v>301</v>
      </c>
    </row>
    <row r="198" spans="1:11" ht="13.8" thickBot="1" x14ac:dyDescent="0.3">
      <c r="A198" s="61"/>
      <c r="B198" s="16" t="s">
        <v>17</v>
      </c>
      <c r="C198" s="17">
        <f>IF(C8="","",COUNT(C8:C190))</f>
        <v>120</v>
      </c>
      <c r="D198" s="18">
        <f t="shared" ref="D198:K198" si="3">IF(D8="","",COUNT(D8:D190))</f>
        <v>120</v>
      </c>
      <c r="E198" s="18">
        <f t="shared" si="3"/>
        <v>120</v>
      </c>
      <c r="F198" s="18">
        <f t="shared" si="3"/>
        <v>120</v>
      </c>
      <c r="G198" s="18">
        <f t="shared" si="3"/>
        <v>120</v>
      </c>
      <c r="H198" s="18">
        <f t="shared" si="3"/>
        <v>120</v>
      </c>
      <c r="I198" s="18">
        <f t="shared" si="3"/>
        <v>120</v>
      </c>
      <c r="J198" s="18">
        <f t="shared" si="3"/>
        <v>120</v>
      </c>
      <c r="K198" s="19">
        <f t="shared" si="3"/>
        <v>120</v>
      </c>
    </row>
    <row r="199" spans="1:11" ht="13.8" thickBot="1" x14ac:dyDescent="0.3">
      <c r="A199" s="61"/>
      <c r="B199" s="20"/>
      <c r="C199" s="21"/>
      <c r="D199" s="21"/>
      <c r="E199" s="21"/>
      <c r="F199" s="21"/>
      <c r="G199" s="21"/>
      <c r="H199" s="21"/>
      <c r="I199" s="21"/>
      <c r="J199" s="21"/>
      <c r="K199" s="22"/>
    </row>
    <row r="200" spans="1:11" x14ac:dyDescent="0.25">
      <c r="A200" s="61"/>
      <c r="B200" s="5" t="s">
        <v>18</v>
      </c>
      <c r="C200" s="45">
        <f t="shared" ref="C200" si="4">IF(C8="","",AVERAGE(C8:C23))</f>
        <v>0.47500000000000003</v>
      </c>
      <c r="D200" s="23">
        <f t="shared" ref="D200:K200" si="5">IF(D8="","",AVERAGE(D8:D23))</f>
        <v>0.15000000000000002</v>
      </c>
      <c r="E200" s="23">
        <f t="shared" si="5"/>
        <v>1.3625000000000003</v>
      </c>
      <c r="F200" s="23">
        <f t="shared" si="5"/>
        <v>4.0375000000000005</v>
      </c>
      <c r="G200" s="23">
        <f t="shared" si="5"/>
        <v>7.28125</v>
      </c>
      <c r="H200" s="23">
        <f t="shared" si="5"/>
        <v>0.82500000000000007</v>
      </c>
      <c r="I200" s="23">
        <f t="shared" si="5"/>
        <v>4.8624999999999998</v>
      </c>
      <c r="J200" s="23">
        <f t="shared" si="5"/>
        <v>0.33750000000000002</v>
      </c>
      <c r="K200" s="8">
        <f t="shared" si="5"/>
        <v>25.831250000000001</v>
      </c>
    </row>
    <row r="201" spans="1:11" x14ac:dyDescent="0.25">
      <c r="A201" s="61"/>
      <c r="B201" s="9" t="s">
        <v>19</v>
      </c>
      <c r="C201" s="25">
        <f>IF(C24="","",AVERAGE(C24:C37))</f>
        <v>0.42142857142857137</v>
      </c>
      <c r="D201" s="24">
        <f t="shared" ref="D201:K201" si="6">IF(D24="","",AVERAGE(D24:D37))</f>
        <v>0.10000000000000002</v>
      </c>
      <c r="E201" s="24">
        <f t="shared" si="6"/>
        <v>1.3</v>
      </c>
      <c r="F201" s="24">
        <f t="shared" si="6"/>
        <v>4.0999999999999996</v>
      </c>
      <c r="G201" s="14">
        <f t="shared" si="6"/>
        <v>13.042857142857144</v>
      </c>
      <c r="H201" s="24">
        <f t="shared" si="6"/>
        <v>0.84285714285714264</v>
      </c>
      <c r="I201" s="24">
        <f t="shared" si="6"/>
        <v>4.5928571428571425</v>
      </c>
      <c r="J201" s="24">
        <f t="shared" si="6"/>
        <v>0.35714285714285715</v>
      </c>
      <c r="K201" s="15">
        <f t="shared" si="6"/>
        <v>23.150000000000002</v>
      </c>
    </row>
    <row r="202" spans="1:11" x14ac:dyDescent="0.25">
      <c r="A202" s="61"/>
      <c r="B202" s="9" t="s">
        <v>20</v>
      </c>
      <c r="C202" s="25">
        <f>IF(C38="","",AVERAGE(C38:C53))</f>
        <v>0.71875000000000011</v>
      </c>
      <c r="D202" s="24">
        <f t="shared" ref="D202:K202" si="7">IF(D38="","",AVERAGE(D38:D53))</f>
        <v>0.21250000000000002</v>
      </c>
      <c r="E202" s="24">
        <f t="shared" si="7"/>
        <v>2.4187499999999997</v>
      </c>
      <c r="F202" s="24">
        <f t="shared" si="7"/>
        <v>6.7125000000000012</v>
      </c>
      <c r="G202" s="14">
        <f t="shared" si="7"/>
        <v>21.456250000000001</v>
      </c>
      <c r="H202" s="24">
        <f t="shared" si="7"/>
        <v>1.23125</v>
      </c>
      <c r="I202" s="24">
        <f t="shared" si="7"/>
        <v>9.4937500000000004</v>
      </c>
      <c r="J202" s="24">
        <f t="shared" si="7"/>
        <v>0.44999999999999996</v>
      </c>
      <c r="K202" s="15">
        <f t="shared" si="7"/>
        <v>56.493750000000006</v>
      </c>
    </row>
    <row r="203" spans="1:11" x14ac:dyDescent="0.25">
      <c r="A203" s="61"/>
      <c r="B203" s="9" t="s">
        <v>21</v>
      </c>
      <c r="C203" s="25">
        <f>IF(C54="","",AVERAGE(C54:C68))</f>
        <v>0.26</v>
      </c>
      <c r="D203" s="24">
        <f t="shared" ref="D203:K203" si="8">IF(D54="","",AVERAGE(D54:D68))</f>
        <v>4.6666666666666662E-2</v>
      </c>
      <c r="E203" s="24">
        <f t="shared" si="8"/>
        <v>2.1266666666666665</v>
      </c>
      <c r="F203" s="24">
        <f t="shared" si="8"/>
        <v>2.9666666666666668</v>
      </c>
      <c r="G203" s="24">
        <f t="shared" si="8"/>
        <v>8.34</v>
      </c>
      <c r="H203" s="24">
        <f t="shared" si="8"/>
        <v>0.7</v>
      </c>
      <c r="I203" s="24">
        <f t="shared" si="8"/>
        <v>2.4466666666666668</v>
      </c>
      <c r="J203" s="24">
        <f t="shared" si="8"/>
        <v>0.24666666666666665</v>
      </c>
      <c r="K203" s="15">
        <f t="shared" si="8"/>
        <v>14.113333333333333</v>
      </c>
    </row>
    <row r="204" spans="1:11" x14ac:dyDescent="0.25">
      <c r="A204" s="61"/>
      <c r="B204" s="9" t="s">
        <v>22</v>
      </c>
      <c r="C204" s="25">
        <f>IF(C69="","",AVERAGE(C69:C83))</f>
        <v>0.57857142857142851</v>
      </c>
      <c r="D204" s="24">
        <f t="shared" ref="D204:K204" si="9">IF(D69="","",AVERAGE(D69:D83))</f>
        <v>0.11428571428571431</v>
      </c>
      <c r="E204" s="24">
        <f t="shared" si="9"/>
        <v>1.964285714285714</v>
      </c>
      <c r="F204" s="24">
        <f t="shared" si="9"/>
        <v>5.128571428571429</v>
      </c>
      <c r="G204" s="14">
        <f t="shared" si="9"/>
        <v>14.77142857142857</v>
      </c>
      <c r="H204" s="24">
        <f t="shared" si="9"/>
        <v>1.35</v>
      </c>
      <c r="I204" s="24">
        <f t="shared" si="9"/>
        <v>5.4714285714285706</v>
      </c>
      <c r="J204" s="24">
        <f t="shared" si="9"/>
        <v>0.22857142857142862</v>
      </c>
      <c r="K204" s="15">
        <f t="shared" si="9"/>
        <v>33.121428571428574</v>
      </c>
    </row>
    <row r="205" spans="1:11" x14ac:dyDescent="0.25">
      <c r="A205" s="61"/>
      <c r="B205" s="9" t="s">
        <v>23</v>
      </c>
      <c r="C205" s="25">
        <f>IF(C84="","",AVERAGE(C84:C98))</f>
        <v>0.37857142857142861</v>
      </c>
      <c r="D205" s="24">
        <f t="shared" ref="D205:K205" si="10">IF(D84="","",AVERAGE(D84:D98))</f>
        <v>6.4285714285714279E-2</v>
      </c>
      <c r="E205" s="24">
        <f t="shared" si="10"/>
        <v>1.4642857142857142</v>
      </c>
      <c r="F205" s="24">
        <f t="shared" si="10"/>
        <v>3.8999999999999995</v>
      </c>
      <c r="G205" s="24">
        <f t="shared" si="10"/>
        <v>8.0142857142857142</v>
      </c>
      <c r="H205" s="24">
        <f t="shared" si="10"/>
        <v>1.4357142857142855</v>
      </c>
      <c r="I205" s="24">
        <f t="shared" si="10"/>
        <v>2.8071428571428569</v>
      </c>
      <c r="J205" s="24">
        <f t="shared" si="10"/>
        <v>0.21428571428571425</v>
      </c>
      <c r="K205" s="15">
        <f t="shared" si="10"/>
        <v>15.442857142857141</v>
      </c>
    </row>
    <row r="206" spans="1:11" x14ac:dyDescent="0.25">
      <c r="A206" s="61"/>
      <c r="B206" s="9" t="s">
        <v>24</v>
      </c>
      <c r="C206" s="25">
        <f>IF(C99="","",AVERAGE(C99:C114))</f>
        <v>0.59375000000000011</v>
      </c>
      <c r="D206" s="24">
        <f t="shared" ref="D206:K206" si="11">IF(D99="","",AVERAGE(D99:D114))</f>
        <v>0.16875000000000001</v>
      </c>
      <c r="E206" s="24">
        <f t="shared" si="11"/>
        <v>2.2000000000000002</v>
      </c>
      <c r="F206" s="24">
        <f t="shared" si="11"/>
        <v>6.4437499999999996</v>
      </c>
      <c r="G206" s="14">
        <f t="shared" si="11"/>
        <v>17.393750000000004</v>
      </c>
      <c r="H206" s="24">
        <f t="shared" si="11"/>
        <v>1.3187499999999999</v>
      </c>
      <c r="I206" s="24">
        <f t="shared" si="11"/>
        <v>8.4187499999999993</v>
      </c>
      <c r="J206" s="24">
        <f t="shared" si="11"/>
        <v>0.33124999999999993</v>
      </c>
      <c r="K206" s="15">
        <f t="shared" si="11"/>
        <v>37.599999999999994</v>
      </c>
    </row>
    <row r="207" spans="1:11" x14ac:dyDescent="0.25">
      <c r="A207" s="61"/>
      <c r="B207" s="9" t="s">
        <v>25</v>
      </c>
      <c r="C207" s="25">
        <f>IF(C115="","",AVERAGE(C115:C129))</f>
        <v>0.55333333333333334</v>
      </c>
      <c r="D207" s="24">
        <f t="shared" ref="D207:K207" si="12">IF(D115="","",AVERAGE(D115:D129))</f>
        <v>8.0000000000000016E-2</v>
      </c>
      <c r="E207" s="24">
        <f t="shared" si="12"/>
        <v>2.98</v>
      </c>
      <c r="F207" s="14">
        <f t="shared" si="12"/>
        <v>11.94</v>
      </c>
      <c r="G207" s="14">
        <f t="shared" si="12"/>
        <v>16.579999999999998</v>
      </c>
      <c r="H207" s="24">
        <f t="shared" si="12"/>
        <v>1.2066666666666668</v>
      </c>
      <c r="I207" s="24">
        <f t="shared" si="12"/>
        <v>5.4866666666666664</v>
      </c>
      <c r="J207" s="24">
        <f t="shared" si="12"/>
        <v>0.35333333333333339</v>
      </c>
      <c r="K207" s="15">
        <f t="shared" si="12"/>
        <v>27.18</v>
      </c>
    </row>
    <row r="208" spans="1:11" x14ac:dyDescent="0.25">
      <c r="A208" s="61"/>
      <c r="B208" s="9" t="s">
        <v>26</v>
      </c>
      <c r="C208" s="25" t="str">
        <f>IF(C130="","",AVERAGE(C130:C144))</f>
        <v/>
      </c>
      <c r="D208" s="24" t="str">
        <f t="shared" ref="D208:K208" si="13">IF(D130="","",AVERAGE(D130:D144))</f>
        <v/>
      </c>
      <c r="E208" s="24" t="str">
        <f t="shared" si="13"/>
        <v/>
      </c>
      <c r="F208" s="14" t="str">
        <f t="shared" si="13"/>
        <v/>
      </c>
      <c r="G208" s="24" t="str">
        <f t="shared" si="13"/>
        <v/>
      </c>
      <c r="H208" s="24" t="str">
        <f t="shared" si="13"/>
        <v/>
      </c>
      <c r="I208" s="24" t="str">
        <f t="shared" si="13"/>
        <v/>
      </c>
      <c r="J208" s="24" t="str">
        <f t="shared" si="13"/>
        <v/>
      </c>
      <c r="K208" s="15" t="str">
        <f t="shared" si="13"/>
        <v/>
      </c>
    </row>
    <row r="209" spans="1:11" x14ac:dyDescent="0.25">
      <c r="A209" s="61"/>
      <c r="B209" s="9" t="s">
        <v>27</v>
      </c>
      <c r="C209" s="25" t="str">
        <f>IF(C145="","",AVERAGE(C145:C160))</f>
        <v/>
      </c>
      <c r="D209" s="24" t="str">
        <f t="shared" ref="D209:K209" si="14">IF(D145="","",AVERAGE(D145:D160))</f>
        <v/>
      </c>
      <c r="E209" s="24" t="str">
        <f t="shared" si="14"/>
        <v/>
      </c>
      <c r="F209" s="24" t="str">
        <f t="shared" si="14"/>
        <v/>
      </c>
      <c r="G209" s="24" t="str">
        <f t="shared" si="14"/>
        <v/>
      </c>
      <c r="H209" s="24" t="str">
        <f t="shared" si="14"/>
        <v/>
      </c>
      <c r="I209" s="24" t="str">
        <f t="shared" si="14"/>
        <v/>
      </c>
      <c r="J209" s="24" t="str">
        <f>IF(J160="","",AVERAGE(J145:J160))</f>
        <v/>
      </c>
      <c r="K209" s="15" t="str">
        <f t="shared" si="14"/>
        <v/>
      </c>
    </row>
    <row r="210" spans="1:11" x14ac:dyDescent="0.25">
      <c r="A210" s="61"/>
      <c r="B210" s="9" t="s">
        <v>28</v>
      </c>
      <c r="C210" s="25" t="str">
        <f>IF(C161="","",AVERAGE(C161:C175))</f>
        <v/>
      </c>
      <c r="D210" s="24" t="str">
        <f t="shared" ref="D210:K210" si="15">IF(D161="","",AVERAGE(D161:D175))</f>
        <v/>
      </c>
      <c r="E210" s="24" t="str">
        <f t="shared" si="15"/>
        <v/>
      </c>
      <c r="F210" s="24" t="str">
        <f t="shared" si="15"/>
        <v/>
      </c>
      <c r="G210" s="24" t="str">
        <f t="shared" si="15"/>
        <v/>
      </c>
      <c r="H210" s="24" t="str">
        <f t="shared" si="15"/>
        <v/>
      </c>
      <c r="I210" s="24" t="str">
        <f t="shared" si="15"/>
        <v/>
      </c>
      <c r="J210" s="24" t="str">
        <f t="shared" si="15"/>
        <v/>
      </c>
      <c r="K210" s="15" t="str">
        <f t="shared" si="15"/>
        <v/>
      </c>
    </row>
    <row r="211" spans="1:11" ht="13.8" thickBot="1" x14ac:dyDescent="0.3">
      <c r="A211" s="61"/>
      <c r="B211" s="16" t="s">
        <v>29</v>
      </c>
      <c r="C211" s="30" t="str">
        <f>IF(C176="","",AVERAGE(C176:C190))</f>
        <v/>
      </c>
      <c r="D211" s="26" t="str">
        <f t="shared" ref="D211:K211" si="16">IF(D176="","",AVERAGE(D176:D190))</f>
        <v/>
      </c>
      <c r="E211" s="26" t="str">
        <f t="shared" si="16"/>
        <v/>
      </c>
      <c r="F211" s="26" t="str">
        <f t="shared" si="16"/>
        <v/>
      </c>
      <c r="G211" s="26" t="str">
        <f t="shared" si="16"/>
        <v/>
      </c>
      <c r="H211" s="26" t="str">
        <f t="shared" si="16"/>
        <v/>
      </c>
      <c r="I211" s="26" t="str">
        <f t="shared" si="16"/>
        <v/>
      </c>
      <c r="J211" s="26" t="str">
        <f t="shared" si="16"/>
        <v/>
      </c>
      <c r="K211" s="19" t="str">
        <f t="shared" si="16"/>
        <v/>
      </c>
    </row>
    <row r="212" spans="1:11" ht="13.8" thickBot="1" x14ac:dyDescent="0.3">
      <c r="A212" s="61"/>
      <c r="B212" s="20"/>
      <c r="C212" s="27"/>
      <c r="D212" s="27"/>
      <c r="E212" s="27"/>
      <c r="F212" s="28"/>
      <c r="G212" s="28"/>
      <c r="H212" s="27"/>
      <c r="I212" s="27"/>
      <c r="J212" s="27"/>
      <c r="K212" s="29"/>
    </row>
    <row r="213" spans="1:11" x14ac:dyDescent="0.25">
      <c r="A213" s="61"/>
      <c r="B213" s="5" t="s">
        <v>30</v>
      </c>
      <c r="C213" s="45">
        <f>IF(C23="","",AVERAGE(C8:C23))</f>
        <v>0.47500000000000003</v>
      </c>
      <c r="D213" s="23">
        <f t="shared" ref="D213:K213" si="17">IF(D23="","",AVERAGE(D8:D23))</f>
        <v>0.15000000000000002</v>
      </c>
      <c r="E213" s="23">
        <f t="shared" si="17"/>
        <v>1.3625000000000003</v>
      </c>
      <c r="F213" s="23">
        <f t="shared" si="17"/>
        <v>4.0375000000000005</v>
      </c>
      <c r="G213" s="23">
        <f t="shared" si="17"/>
        <v>7.28125</v>
      </c>
      <c r="H213" s="23">
        <f t="shared" si="17"/>
        <v>0.82500000000000007</v>
      </c>
      <c r="I213" s="23">
        <f t="shared" si="17"/>
        <v>4.8624999999999998</v>
      </c>
      <c r="J213" s="23">
        <f t="shared" si="17"/>
        <v>0.33750000000000002</v>
      </c>
      <c r="K213" s="8">
        <f t="shared" si="17"/>
        <v>25.831250000000001</v>
      </c>
    </row>
    <row r="214" spans="1:11" x14ac:dyDescent="0.25">
      <c r="A214" s="61"/>
      <c r="B214" s="9" t="s">
        <v>31</v>
      </c>
      <c r="C214" s="25">
        <f>IF(C36="","",AVERAGE(C8:C37))</f>
        <v>0.45000000000000007</v>
      </c>
      <c r="D214" s="24">
        <f t="shared" ref="D214:K214" si="18">IF(D36="","",AVERAGE(D8:D37))</f>
        <v>0.12666666666666673</v>
      </c>
      <c r="E214" s="24">
        <f t="shared" si="18"/>
        <v>1.3333333333333337</v>
      </c>
      <c r="F214" s="24">
        <f t="shared" si="18"/>
        <v>4.0666666666666673</v>
      </c>
      <c r="G214" s="14">
        <f t="shared" si="18"/>
        <v>9.9700000000000006</v>
      </c>
      <c r="H214" s="24">
        <f t="shared" si="18"/>
        <v>0.83333333333333337</v>
      </c>
      <c r="I214" s="24">
        <f t="shared" si="18"/>
        <v>4.7366666666666672</v>
      </c>
      <c r="J214" s="24">
        <f t="shared" si="18"/>
        <v>0.34666666666666668</v>
      </c>
      <c r="K214" s="15">
        <f t="shared" si="18"/>
        <v>24.579999999999995</v>
      </c>
    </row>
    <row r="215" spans="1:11" x14ac:dyDescent="0.25">
      <c r="A215" s="61"/>
      <c r="B215" s="9" t="s">
        <v>32</v>
      </c>
      <c r="C215" s="25">
        <f>IF(C52="","",AVERAGE(C8:C53))</f>
        <v>0.54347826086956519</v>
      </c>
      <c r="D215" s="24">
        <f t="shared" ref="D215:K215" si="19">IF(D52="","",AVERAGE(D8:D53))</f>
        <v>0.15652173913043477</v>
      </c>
      <c r="E215" s="24">
        <f t="shared" si="19"/>
        <v>1.7108695652173913</v>
      </c>
      <c r="F215" s="24">
        <f t="shared" si="19"/>
        <v>4.9869565217391303</v>
      </c>
      <c r="G215" s="14">
        <f t="shared" si="19"/>
        <v>13.965217391304348</v>
      </c>
      <c r="H215" s="24">
        <f t="shared" si="19"/>
        <v>0.97173913043478255</v>
      </c>
      <c r="I215" s="24">
        <f t="shared" si="19"/>
        <v>6.3913043478260869</v>
      </c>
      <c r="J215" s="24">
        <f t="shared" si="19"/>
        <v>0.38260869565217387</v>
      </c>
      <c r="K215" s="15">
        <f t="shared" si="19"/>
        <v>35.680434782608693</v>
      </c>
    </row>
    <row r="216" spans="1:11" x14ac:dyDescent="0.25">
      <c r="A216" s="61"/>
      <c r="B216" s="9" t="s">
        <v>33</v>
      </c>
      <c r="C216" s="25">
        <f>IF(C67="","",AVERAGE(C8:C68))</f>
        <v>0.47377049180327863</v>
      </c>
      <c r="D216" s="24">
        <f t="shared" ref="D216:K216" si="20">IF(D67="","",AVERAGE(D8:D68))</f>
        <v>0.12950819672131142</v>
      </c>
      <c r="E216" s="24">
        <f t="shared" si="20"/>
        <v>1.8131147540983608</v>
      </c>
      <c r="F216" s="24">
        <f t="shared" si="20"/>
        <v>4.4901639344262287</v>
      </c>
      <c r="G216" s="14">
        <f t="shared" si="20"/>
        <v>12.581967213114757</v>
      </c>
      <c r="H216" s="24">
        <f t="shared" si="20"/>
        <v>0.90491803278688532</v>
      </c>
      <c r="I216" s="24">
        <f t="shared" si="20"/>
        <v>5.4213114754098379</v>
      </c>
      <c r="J216" s="24">
        <f t="shared" si="20"/>
        <v>0.3491803278688525</v>
      </c>
      <c r="K216" s="15">
        <f t="shared" si="20"/>
        <v>30.377049180327866</v>
      </c>
    </row>
    <row r="217" spans="1:11" x14ac:dyDescent="0.25">
      <c r="A217" s="61"/>
      <c r="B217" s="9" t="s">
        <v>34</v>
      </c>
      <c r="C217" s="25">
        <f>IF(C83="","",AVERAGE(C8:C83))</f>
        <v>0.49333333333333323</v>
      </c>
      <c r="D217" s="24">
        <f t="shared" ref="D217:K217" si="21">IF(D83="","",AVERAGE(D8:D83))</f>
        <v>0.12666666666666657</v>
      </c>
      <c r="E217" s="24">
        <f t="shared" si="21"/>
        <v>1.8413333333333333</v>
      </c>
      <c r="F217" s="24">
        <f t="shared" si="21"/>
        <v>4.6093333333333328</v>
      </c>
      <c r="G217" s="14">
        <f t="shared" si="21"/>
        <v>12.990666666666669</v>
      </c>
      <c r="H217" s="24">
        <f t="shared" si="21"/>
        <v>0.98799999999999988</v>
      </c>
      <c r="I217" s="24">
        <f t="shared" si="21"/>
        <v>5.4306666666666672</v>
      </c>
      <c r="J217" s="24">
        <f t="shared" si="21"/>
        <v>0.32666666666666672</v>
      </c>
      <c r="K217" s="15">
        <f t="shared" si="21"/>
        <v>30.88933333333333</v>
      </c>
    </row>
    <row r="218" spans="1:11" x14ac:dyDescent="0.25">
      <c r="A218" s="61"/>
      <c r="B218" s="9" t="s">
        <v>35</v>
      </c>
      <c r="C218" s="25">
        <f>IF(C98="","",AVERAGE(C8:C98))</f>
        <v>0.4752808988764044</v>
      </c>
      <c r="D218" s="24">
        <f t="shared" ref="D218:K218" si="22">IF(D98="","",AVERAGE(D8:D98))</f>
        <v>0.11685393258426954</v>
      </c>
      <c r="E218" s="24">
        <f t="shared" si="22"/>
        <v>1.7820224719101116</v>
      </c>
      <c r="F218" s="24">
        <f t="shared" si="22"/>
        <v>4.4977528089887633</v>
      </c>
      <c r="G218" s="14">
        <f t="shared" si="22"/>
        <v>12.207865168539326</v>
      </c>
      <c r="H218" s="24">
        <f t="shared" si="22"/>
        <v>1.0584269662921351</v>
      </c>
      <c r="I218" s="24">
        <f t="shared" si="22"/>
        <v>5.0179775280898884</v>
      </c>
      <c r="J218" s="24">
        <f t="shared" si="22"/>
        <v>0.30898876404494396</v>
      </c>
      <c r="K218" s="15">
        <f t="shared" si="22"/>
        <v>28.459550561797748</v>
      </c>
    </row>
    <row r="219" spans="1:11" x14ac:dyDescent="0.25">
      <c r="A219" s="61"/>
      <c r="B219" s="9" t="s">
        <v>36</v>
      </c>
      <c r="C219" s="25">
        <f>IF(C113="","",AVERAGE(C8:C114))</f>
        <v>0.49333333333333312</v>
      </c>
      <c r="D219" s="24">
        <f t="shared" ref="D219:K219" si="23">IF(D113="","",AVERAGE(D8:D114))</f>
        <v>0.12476190476190466</v>
      </c>
      <c r="E219" s="24">
        <f t="shared" si="23"/>
        <v>1.845714285714285</v>
      </c>
      <c r="F219" s="24">
        <f t="shared" si="23"/>
        <v>4.7942857142857154</v>
      </c>
      <c r="G219" s="14">
        <f t="shared" si="23"/>
        <v>12.998095238095237</v>
      </c>
      <c r="H219" s="24">
        <f t="shared" si="23"/>
        <v>1.0980952380952382</v>
      </c>
      <c r="I219" s="24">
        <f t="shared" si="23"/>
        <v>5.5361904761904759</v>
      </c>
      <c r="J219" s="24">
        <f t="shared" si="23"/>
        <v>0.31238095238095248</v>
      </c>
      <c r="K219" s="15">
        <f t="shared" si="23"/>
        <v>29.852380952380951</v>
      </c>
    </row>
    <row r="220" spans="1:11" x14ac:dyDescent="0.25">
      <c r="A220" s="61"/>
      <c r="B220" s="9" t="s">
        <v>37</v>
      </c>
      <c r="C220" s="25">
        <f>IF(C129="","",AVERAGE(C8:C129))</f>
        <v>0.50083333333333302</v>
      </c>
      <c r="D220" s="24">
        <f t="shared" ref="D220:K220" si="24">IF(D129="","",AVERAGE(D8:D129))</f>
        <v>0.11916666666666656</v>
      </c>
      <c r="E220" s="24">
        <f t="shared" si="24"/>
        <v>1.9874999999999996</v>
      </c>
      <c r="F220" s="24">
        <f t="shared" si="24"/>
        <v>5.6875000000000018</v>
      </c>
      <c r="G220" s="14">
        <f t="shared" si="24"/>
        <v>13.445833333333335</v>
      </c>
      <c r="H220" s="24">
        <f t="shared" si="24"/>
        <v>1.1116666666666668</v>
      </c>
      <c r="I220" s="24">
        <f t="shared" si="24"/>
        <v>5.5299999999999994</v>
      </c>
      <c r="J220" s="24">
        <f>IF(J115="","",AVERAGE(J8:J129))</f>
        <v>0.31750000000000012</v>
      </c>
      <c r="K220" s="15">
        <f t="shared" si="24"/>
        <v>29.518333333333331</v>
      </c>
    </row>
    <row r="221" spans="1:11" x14ac:dyDescent="0.25">
      <c r="A221" s="61"/>
      <c r="B221" s="9" t="s">
        <v>38</v>
      </c>
      <c r="C221" s="25" t="str">
        <f>IF(C144="","",AVERAGE(C8:C144))</f>
        <v/>
      </c>
      <c r="D221" s="24" t="str">
        <f t="shared" ref="D221:K221" si="25">IF(D144="","",AVERAGE(D8:D144))</f>
        <v/>
      </c>
      <c r="E221" s="24" t="str">
        <f t="shared" si="25"/>
        <v/>
      </c>
      <c r="F221" s="24" t="str">
        <f t="shared" si="25"/>
        <v/>
      </c>
      <c r="G221" s="14" t="str">
        <f t="shared" si="25"/>
        <v/>
      </c>
      <c r="H221" s="24" t="str">
        <f t="shared" si="25"/>
        <v/>
      </c>
      <c r="I221" s="24" t="str">
        <f t="shared" si="25"/>
        <v/>
      </c>
      <c r="J221" s="24" t="str">
        <f t="shared" si="25"/>
        <v/>
      </c>
      <c r="K221" s="15" t="str">
        <f t="shared" si="25"/>
        <v/>
      </c>
    </row>
    <row r="222" spans="1:11" x14ac:dyDescent="0.25">
      <c r="A222" s="61"/>
      <c r="B222" s="9" t="s">
        <v>39</v>
      </c>
      <c r="C222" s="25" t="str">
        <f>IF(C159="","",AVERAGE(C8:C160))</f>
        <v/>
      </c>
      <c r="D222" s="24" t="str">
        <f t="shared" ref="D222:K222" si="26">IF(D159="","",AVERAGE(D8:D160))</f>
        <v/>
      </c>
      <c r="E222" s="24" t="str">
        <f t="shared" si="26"/>
        <v/>
      </c>
      <c r="F222" s="24" t="str">
        <f t="shared" si="26"/>
        <v/>
      </c>
      <c r="G222" s="14" t="str">
        <f t="shared" si="26"/>
        <v/>
      </c>
      <c r="H222" s="24" t="str">
        <f t="shared" si="26"/>
        <v/>
      </c>
      <c r="I222" s="24" t="str">
        <f t="shared" si="26"/>
        <v/>
      </c>
      <c r="J222" s="24" t="str">
        <f t="shared" si="26"/>
        <v/>
      </c>
      <c r="K222" s="15" t="str">
        <f t="shared" si="26"/>
        <v/>
      </c>
    </row>
    <row r="223" spans="1:11" x14ac:dyDescent="0.25">
      <c r="A223" s="61"/>
      <c r="B223" s="9" t="s">
        <v>40</v>
      </c>
      <c r="C223" s="25" t="str">
        <f>IF(C174="","",AVERAGE(C8:C175))</f>
        <v/>
      </c>
      <c r="D223" s="24" t="str">
        <f t="shared" ref="D223:K223" si="27">IF(D174="","",AVERAGE(D8:D175))</f>
        <v/>
      </c>
      <c r="E223" s="24" t="str">
        <f t="shared" si="27"/>
        <v/>
      </c>
      <c r="F223" s="24" t="str">
        <f t="shared" si="27"/>
        <v/>
      </c>
      <c r="G223" s="14" t="str">
        <f t="shared" si="27"/>
        <v/>
      </c>
      <c r="H223" s="24" t="str">
        <f t="shared" si="27"/>
        <v/>
      </c>
      <c r="I223" s="24" t="str">
        <f t="shared" si="27"/>
        <v/>
      </c>
      <c r="J223" s="24" t="str">
        <f t="shared" si="27"/>
        <v/>
      </c>
      <c r="K223" s="15" t="str">
        <f t="shared" si="27"/>
        <v/>
      </c>
    </row>
    <row r="224" spans="1:11" ht="13.8" thickBot="1" x14ac:dyDescent="0.3">
      <c r="A224" s="61"/>
      <c r="B224" s="16" t="s">
        <v>41</v>
      </c>
      <c r="C224" s="30" t="str">
        <f>IF(C190="","",AVERAGE(C8:C190))</f>
        <v/>
      </c>
      <c r="D224" s="26" t="str">
        <f t="shared" ref="D224:K224" si="28">IF(D190="","",AVERAGE(D8:D190))</f>
        <v/>
      </c>
      <c r="E224" s="26" t="str">
        <f t="shared" si="28"/>
        <v/>
      </c>
      <c r="F224" s="26" t="str">
        <f t="shared" si="28"/>
        <v/>
      </c>
      <c r="G224" s="18" t="str">
        <f t="shared" si="28"/>
        <v/>
      </c>
      <c r="H224" s="26" t="str">
        <f t="shared" si="28"/>
        <v/>
      </c>
      <c r="I224" s="26" t="str">
        <f t="shared" si="28"/>
        <v/>
      </c>
      <c r="J224" s="26" t="str">
        <f t="shared" si="28"/>
        <v/>
      </c>
      <c r="K224" s="19" t="str">
        <f t="shared" si="28"/>
        <v/>
      </c>
    </row>
  </sheetData>
  <mergeCells count="4">
    <mergeCell ref="C6:K6"/>
    <mergeCell ref="C193:K193"/>
    <mergeCell ref="A3:J3"/>
    <mergeCell ref="A4:J4"/>
  </mergeCells>
  <conditionalFormatting sqref="C8:C191 C195:C197 C200:C211 C213:C224">
    <cfRule type="cellIs" dxfId="17" priority="1" operator="lessThanOrEqual">
      <formula>0</formula>
    </cfRule>
  </conditionalFormatting>
  <conditionalFormatting sqref="J8:J191 J195:J197 J200:J211 J213:J224">
    <cfRule type="cellIs" dxfId="16" priority="8" operator="lessThanOrEqual">
      <formula>0.1</formula>
    </cfRule>
  </conditionalFormatting>
  <conditionalFormatting sqref="D8:D191 D195:D197 D200:D211 D213:D224">
    <cfRule type="cellIs" dxfId="15" priority="2" operator="lessThanOrEqual">
      <formula>0</formula>
    </cfRule>
  </conditionalFormatting>
  <conditionalFormatting sqref="I8:I191 I195:I197 I200:I211 I213:I224">
    <cfRule type="cellIs" dxfId="14" priority="7" operator="lessThanOrEqual">
      <formula>0.3</formula>
    </cfRule>
  </conditionalFormatting>
  <conditionalFormatting sqref="H8:H191 H195:H197 H200:H211 H213:H224">
    <cfRule type="cellIs" dxfId="13" priority="6" operator="lessThanOrEqual">
      <formula>0.5</formula>
    </cfRule>
  </conditionalFormatting>
  <conditionalFormatting sqref="G8:G191 G195:G197 G200:G211 G213:G224">
    <cfRule type="cellIs" dxfId="12" priority="5" operator="lessThanOrEqual">
      <formula>0.4</formula>
    </cfRule>
  </conditionalFormatting>
  <conditionalFormatting sqref="F8:F191 F195:F197 F200:F211 F213:F224">
    <cfRule type="cellIs" dxfId="11" priority="4" operator="lessThanOrEqual">
      <formula>1.5</formula>
    </cfRule>
  </conditionalFormatting>
  <conditionalFormatting sqref="E8:E191 E195:E197 E200:E211 E213:E224">
    <cfRule type="cellIs" dxfId="10" priority="3" operator="lessThanOrEqual">
      <formula>1.3</formula>
    </cfRule>
  </conditionalFormatting>
  <conditionalFormatting sqref="K8:K191 K195:K197 K200:K211 K213:K224">
    <cfRule type="cellIs" dxfId="9" priority="9" operator="lessThanOrEqual">
      <formula>2.4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393CF-090C-479C-B986-2CCE79A225B5}">
  <sheetPr codeName="Blad13"/>
  <dimension ref="A1:K224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3.2" x14ac:dyDescent="0.25"/>
  <cols>
    <col min="1" max="1" width="13.5546875" style="32" customWidth="1"/>
    <col min="2" max="2" width="12.109375" style="32" customWidth="1"/>
    <col min="3" max="10" width="7.88671875" style="32" customWidth="1"/>
    <col min="11" max="256" width="8.88671875" style="32"/>
    <col min="257" max="257" width="13.5546875" style="32" customWidth="1"/>
    <col min="258" max="512" width="8.88671875" style="32"/>
    <col min="513" max="513" width="13.5546875" style="32" customWidth="1"/>
    <col min="514" max="768" width="8.88671875" style="32"/>
    <col min="769" max="769" width="13.5546875" style="32" customWidth="1"/>
    <col min="770" max="1024" width="8.88671875" style="32"/>
    <col min="1025" max="1025" width="13.5546875" style="32" customWidth="1"/>
    <col min="1026" max="1280" width="8.88671875" style="32"/>
    <col min="1281" max="1281" width="13.5546875" style="32" customWidth="1"/>
    <col min="1282" max="1536" width="8.88671875" style="32"/>
    <col min="1537" max="1537" width="13.5546875" style="32" customWidth="1"/>
    <col min="1538" max="1792" width="8.88671875" style="32"/>
    <col min="1793" max="1793" width="13.5546875" style="32" customWidth="1"/>
    <col min="1794" max="2048" width="8.88671875" style="32"/>
    <col min="2049" max="2049" width="13.5546875" style="32" customWidth="1"/>
    <col min="2050" max="2304" width="8.88671875" style="32"/>
    <col min="2305" max="2305" width="13.5546875" style="32" customWidth="1"/>
    <col min="2306" max="2560" width="8.88671875" style="32"/>
    <col min="2561" max="2561" width="13.5546875" style="32" customWidth="1"/>
    <col min="2562" max="2816" width="8.88671875" style="32"/>
    <col min="2817" max="2817" width="13.5546875" style="32" customWidth="1"/>
    <col min="2818" max="3072" width="8.88671875" style="32"/>
    <col min="3073" max="3073" width="13.5546875" style="32" customWidth="1"/>
    <col min="3074" max="3328" width="8.88671875" style="32"/>
    <col min="3329" max="3329" width="13.5546875" style="32" customWidth="1"/>
    <col min="3330" max="3584" width="8.88671875" style="32"/>
    <col min="3585" max="3585" width="13.5546875" style="32" customWidth="1"/>
    <col min="3586" max="3840" width="8.88671875" style="32"/>
    <col min="3841" max="3841" width="13.5546875" style="32" customWidth="1"/>
    <col min="3842" max="4096" width="8.88671875" style="32"/>
    <col min="4097" max="4097" width="13.5546875" style="32" customWidth="1"/>
    <col min="4098" max="4352" width="8.88671875" style="32"/>
    <col min="4353" max="4353" width="13.5546875" style="32" customWidth="1"/>
    <col min="4354" max="4608" width="8.88671875" style="32"/>
    <col min="4609" max="4609" width="13.5546875" style="32" customWidth="1"/>
    <col min="4610" max="4864" width="8.88671875" style="32"/>
    <col min="4865" max="4865" width="13.5546875" style="32" customWidth="1"/>
    <col min="4866" max="5120" width="8.88671875" style="32"/>
    <col min="5121" max="5121" width="13.5546875" style="32" customWidth="1"/>
    <col min="5122" max="5376" width="8.88671875" style="32"/>
    <col min="5377" max="5377" width="13.5546875" style="32" customWidth="1"/>
    <col min="5378" max="5632" width="8.88671875" style="32"/>
    <col min="5633" max="5633" width="13.5546875" style="32" customWidth="1"/>
    <col min="5634" max="5888" width="8.88671875" style="32"/>
    <col min="5889" max="5889" width="13.5546875" style="32" customWidth="1"/>
    <col min="5890" max="6144" width="8.88671875" style="32"/>
    <col min="6145" max="6145" width="13.5546875" style="32" customWidth="1"/>
    <col min="6146" max="6400" width="8.88671875" style="32"/>
    <col min="6401" max="6401" width="13.5546875" style="32" customWidth="1"/>
    <col min="6402" max="6656" width="8.88671875" style="32"/>
    <col min="6657" max="6657" width="13.5546875" style="32" customWidth="1"/>
    <col min="6658" max="6912" width="8.88671875" style="32"/>
    <col min="6913" max="6913" width="13.5546875" style="32" customWidth="1"/>
    <col min="6914" max="7168" width="8.88671875" style="32"/>
    <col min="7169" max="7169" width="13.5546875" style="32" customWidth="1"/>
    <col min="7170" max="7424" width="8.88671875" style="32"/>
    <col min="7425" max="7425" width="13.5546875" style="32" customWidth="1"/>
    <col min="7426" max="7680" width="8.88671875" style="32"/>
    <col min="7681" max="7681" width="13.5546875" style="32" customWidth="1"/>
    <col min="7682" max="7936" width="8.88671875" style="32"/>
    <col min="7937" max="7937" width="13.5546875" style="32" customWidth="1"/>
    <col min="7938" max="8192" width="8.88671875" style="32"/>
    <col min="8193" max="8193" width="13.5546875" style="32" customWidth="1"/>
    <col min="8194" max="8448" width="8.88671875" style="32"/>
    <col min="8449" max="8449" width="13.5546875" style="32" customWidth="1"/>
    <col min="8450" max="8704" width="8.88671875" style="32"/>
    <col min="8705" max="8705" width="13.5546875" style="32" customWidth="1"/>
    <col min="8706" max="8960" width="8.88671875" style="32"/>
    <col min="8961" max="8961" width="13.5546875" style="32" customWidth="1"/>
    <col min="8962" max="9216" width="8.88671875" style="32"/>
    <col min="9217" max="9217" width="13.5546875" style="32" customWidth="1"/>
    <col min="9218" max="9472" width="8.88671875" style="32"/>
    <col min="9473" max="9473" width="13.5546875" style="32" customWidth="1"/>
    <col min="9474" max="9728" width="8.88671875" style="32"/>
    <col min="9729" max="9729" width="13.5546875" style="32" customWidth="1"/>
    <col min="9730" max="9984" width="8.88671875" style="32"/>
    <col min="9985" max="9985" width="13.5546875" style="32" customWidth="1"/>
    <col min="9986" max="10240" width="8.88671875" style="32"/>
    <col min="10241" max="10241" width="13.5546875" style="32" customWidth="1"/>
    <col min="10242" max="10496" width="8.88671875" style="32"/>
    <col min="10497" max="10497" width="13.5546875" style="32" customWidth="1"/>
    <col min="10498" max="10752" width="8.88671875" style="32"/>
    <col min="10753" max="10753" width="13.5546875" style="32" customWidth="1"/>
    <col min="10754" max="11008" width="8.88671875" style="32"/>
    <col min="11009" max="11009" width="13.5546875" style="32" customWidth="1"/>
    <col min="11010" max="11264" width="8.88671875" style="32"/>
    <col min="11265" max="11265" width="13.5546875" style="32" customWidth="1"/>
    <col min="11266" max="11520" width="8.88671875" style="32"/>
    <col min="11521" max="11521" width="13.5546875" style="32" customWidth="1"/>
    <col min="11522" max="11776" width="8.88671875" style="32"/>
    <col min="11777" max="11777" width="13.5546875" style="32" customWidth="1"/>
    <col min="11778" max="12032" width="8.88671875" style="32"/>
    <col min="12033" max="12033" width="13.5546875" style="32" customWidth="1"/>
    <col min="12034" max="12288" width="8.88671875" style="32"/>
    <col min="12289" max="12289" width="13.5546875" style="32" customWidth="1"/>
    <col min="12290" max="12544" width="8.88671875" style="32"/>
    <col min="12545" max="12545" width="13.5546875" style="32" customWidth="1"/>
    <col min="12546" max="12800" width="8.88671875" style="32"/>
    <col min="12801" max="12801" width="13.5546875" style="32" customWidth="1"/>
    <col min="12802" max="13056" width="8.88671875" style="32"/>
    <col min="13057" max="13057" width="13.5546875" style="32" customWidth="1"/>
    <col min="13058" max="13312" width="8.88671875" style="32"/>
    <col min="13313" max="13313" width="13.5546875" style="32" customWidth="1"/>
    <col min="13314" max="13568" width="8.88671875" style="32"/>
    <col min="13569" max="13569" width="13.5546875" style="32" customWidth="1"/>
    <col min="13570" max="13824" width="8.88671875" style="32"/>
    <col min="13825" max="13825" width="13.5546875" style="32" customWidth="1"/>
    <col min="13826" max="14080" width="8.88671875" style="32"/>
    <col min="14081" max="14081" width="13.5546875" style="32" customWidth="1"/>
    <col min="14082" max="14336" width="8.88671875" style="32"/>
    <col min="14337" max="14337" width="13.5546875" style="32" customWidth="1"/>
    <col min="14338" max="14592" width="8.88671875" style="32"/>
    <col min="14593" max="14593" width="13.5546875" style="32" customWidth="1"/>
    <col min="14594" max="14848" width="8.88671875" style="32"/>
    <col min="14849" max="14849" width="13.5546875" style="32" customWidth="1"/>
    <col min="14850" max="15104" width="8.88671875" style="32"/>
    <col min="15105" max="15105" width="13.5546875" style="32" customWidth="1"/>
    <col min="15106" max="15360" width="8.88671875" style="32"/>
    <col min="15361" max="15361" width="13.5546875" style="32" customWidth="1"/>
    <col min="15362" max="15616" width="8.88671875" style="32"/>
    <col min="15617" max="15617" width="13.5546875" style="32" customWidth="1"/>
    <col min="15618" max="15872" width="8.88671875" style="32"/>
    <col min="15873" max="15873" width="13.5546875" style="32" customWidth="1"/>
    <col min="15874" max="16128" width="8.88671875" style="32"/>
    <col min="16129" max="16129" width="13.5546875" style="32" customWidth="1"/>
    <col min="16130" max="16384" width="8.88671875" style="32"/>
  </cols>
  <sheetData>
    <row r="1" spans="1:11" x14ac:dyDescent="0.25">
      <c r="A1" s="31" t="s">
        <v>64</v>
      </c>
      <c r="B1" s="31">
        <v>2024</v>
      </c>
      <c r="D1" s="32" t="s">
        <v>65</v>
      </c>
    </row>
    <row r="2" spans="1:11" x14ac:dyDescent="0.25">
      <c r="A2" s="31"/>
      <c r="B2" s="31"/>
    </row>
    <row r="3" spans="1:11" ht="30" customHeight="1" x14ac:dyDescent="0.25">
      <c r="A3" s="83" t="s">
        <v>66</v>
      </c>
      <c r="B3" s="83"/>
      <c r="C3" s="83"/>
      <c r="D3" s="83"/>
      <c r="E3" s="83"/>
      <c r="F3" s="83"/>
      <c r="G3" s="83"/>
      <c r="H3" s="83"/>
      <c r="I3" s="83"/>
      <c r="J3" s="83"/>
    </row>
    <row r="4" spans="1:11" x14ac:dyDescent="0.25">
      <c r="A4" s="84" t="s">
        <v>69</v>
      </c>
      <c r="B4" s="84"/>
      <c r="C4" s="84"/>
      <c r="D4" s="84"/>
      <c r="E4" s="84"/>
      <c r="F4" s="84"/>
      <c r="G4" s="84"/>
      <c r="H4" s="84"/>
      <c r="I4" s="84"/>
      <c r="J4" s="84"/>
    </row>
    <row r="5" spans="1:11" ht="13.8" thickBot="1" x14ac:dyDescent="0.3">
      <c r="A5" s="31"/>
      <c r="B5" s="31"/>
    </row>
    <row r="6" spans="1:11" ht="13.8" thickBot="1" x14ac:dyDescent="0.3">
      <c r="C6" s="80" t="s">
        <v>2</v>
      </c>
      <c r="D6" s="81"/>
      <c r="E6" s="81"/>
      <c r="F6" s="81"/>
      <c r="G6" s="81"/>
      <c r="H6" s="81"/>
      <c r="I6" s="81"/>
      <c r="J6" s="81"/>
      <c r="K6" s="82"/>
    </row>
    <row r="7" spans="1:11" ht="16.2" thickBot="1" x14ac:dyDescent="0.35">
      <c r="A7" s="46" t="s">
        <v>44</v>
      </c>
      <c r="B7" s="46" t="s">
        <v>45</v>
      </c>
      <c r="C7" s="47" t="s">
        <v>4</v>
      </c>
      <c r="D7" s="48" t="s">
        <v>5</v>
      </c>
      <c r="E7" s="47" t="s">
        <v>6</v>
      </c>
      <c r="F7" s="47" t="s">
        <v>7</v>
      </c>
      <c r="G7" s="47" t="s">
        <v>8</v>
      </c>
      <c r="H7" s="47" t="s">
        <v>9</v>
      </c>
      <c r="I7" s="47" t="s">
        <v>10</v>
      </c>
      <c r="J7" s="47" t="s">
        <v>11</v>
      </c>
      <c r="K7" s="47" t="s">
        <v>12</v>
      </c>
    </row>
    <row r="8" spans="1:11" x14ac:dyDescent="0.25">
      <c r="A8" s="49">
        <v>45292</v>
      </c>
      <c r="B8" s="49">
        <v>45293</v>
      </c>
      <c r="C8" s="50">
        <v>0.2</v>
      </c>
      <c r="D8" s="51">
        <v>0.1</v>
      </c>
      <c r="E8" s="51">
        <v>0.8</v>
      </c>
      <c r="F8" s="51">
        <v>4.5999999999999996</v>
      </c>
      <c r="G8" s="51">
        <v>1.7</v>
      </c>
      <c r="H8" s="51">
        <v>0.2</v>
      </c>
      <c r="I8" s="51">
        <v>4.4000000000000004</v>
      </c>
      <c r="J8" s="51">
        <v>0.6</v>
      </c>
      <c r="K8" s="75">
        <v>12</v>
      </c>
    </row>
    <row r="9" spans="1:11" x14ac:dyDescent="0.25">
      <c r="A9" s="34">
        <v>45294</v>
      </c>
      <c r="B9" s="34">
        <v>45295</v>
      </c>
      <c r="C9" s="53">
        <v>0.2</v>
      </c>
      <c r="D9" s="11">
        <v>0.1</v>
      </c>
      <c r="E9" s="11">
        <v>2.4</v>
      </c>
      <c r="F9" s="11">
        <v>7.3</v>
      </c>
      <c r="G9" s="11">
        <v>3.4</v>
      </c>
      <c r="H9" s="11">
        <v>1</v>
      </c>
      <c r="I9" s="11">
        <v>6.2</v>
      </c>
      <c r="J9" s="11">
        <v>0</v>
      </c>
      <c r="K9" s="68">
        <v>12</v>
      </c>
    </row>
    <row r="10" spans="1:11" x14ac:dyDescent="0.25">
      <c r="A10" s="34">
        <v>45296</v>
      </c>
      <c r="B10" s="34">
        <v>45297</v>
      </c>
      <c r="C10" s="53">
        <v>0.3</v>
      </c>
      <c r="D10" s="11">
        <v>0.1</v>
      </c>
      <c r="E10" s="11">
        <v>1.6</v>
      </c>
      <c r="F10" s="11">
        <v>4.3</v>
      </c>
      <c r="G10" s="11">
        <v>1.9</v>
      </c>
      <c r="H10" s="11">
        <v>0.5</v>
      </c>
      <c r="I10" s="11">
        <v>3.2</v>
      </c>
      <c r="J10" s="11">
        <v>0</v>
      </c>
      <c r="K10" s="12">
        <v>4.8</v>
      </c>
    </row>
    <row r="11" spans="1:11" x14ac:dyDescent="0.25">
      <c r="A11" s="34">
        <v>45298</v>
      </c>
      <c r="B11" s="34">
        <v>45299</v>
      </c>
      <c r="C11" s="53">
        <v>0.3</v>
      </c>
      <c r="D11" s="11">
        <v>0.1</v>
      </c>
      <c r="E11" s="11">
        <v>1.2</v>
      </c>
      <c r="F11" s="11">
        <v>5.2</v>
      </c>
      <c r="G11" s="11">
        <v>2.8</v>
      </c>
      <c r="H11" s="11">
        <v>0.3</v>
      </c>
      <c r="I11" s="11">
        <v>3.3</v>
      </c>
      <c r="J11" s="11">
        <v>0.1</v>
      </c>
      <c r="K11" s="68">
        <v>13</v>
      </c>
    </row>
    <row r="12" spans="1:11" x14ac:dyDescent="0.25">
      <c r="A12" s="34">
        <v>45300</v>
      </c>
      <c r="B12" s="34">
        <v>45301</v>
      </c>
      <c r="C12" s="53">
        <v>1.2</v>
      </c>
      <c r="D12" s="11">
        <v>0.3</v>
      </c>
      <c r="E12" s="11">
        <v>4.0999999999999996</v>
      </c>
      <c r="F12" s="65">
        <v>19</v>
      </c>
      <c r="G12" s="65">
        <v>12</v>
      </c>
      <c r="H12" s="11">
        <v>1.3</v>
      </c>
      <c r="I12" s="65">
        <v>18</v>
      </c>
      <c r="J12" s="11">
        <v>1.9</v>
      </c>
      <c r="K12" s="68">
        <v>66</v>
      </c>
    </row>
    <row r="13" spans="1:11" x14ac:dyDescent="0.25">
      <c r="A13" s="34">
        <v>45302</v>
      </c>
      <c r="B13" s="34">
        <v>45303</v>
      </c>
      <c r="C13" s="53">
        <v>1</v>
      </c>
      <c r="D13" s="11">
        <v>0.3</v>
      </c>
      <c r="E13" s="11">
        <v>4.5</v>
      </c>
      <c r="F13" s="65">
        <v>18</v>
      </c>
      <c r="G13" s="65">
        <v>10</v>
      </c>
      <c r="H13" s="11">
        <v>1.7</v>
      </c>
      <c r="I13" s="11">
        <v>8.6999999999999993</v>
      </c>
      <c r="J13" s="11">
        <v>0.7</v>
      </c>
      <c r="K13" s="68">
        <v>34</v>
      </c>
    </row>
    <row r="14" spans="1:11" x14ac:dyDescent="0.25">
      <c r="A14" s="34">
        <v>45304</v>
      </c>
      <c r="B14" s="34">
        <v>45305</v>
      </c>
      <c r="C14" s="53">
        <v>0.7</v>
      </c>
      <c r="D14" s="11">
        <v>0.3</v>
      </c>
      <c r="E14" s="11">
        <v>2.6</v>
      </c>
      <c r="F14" s="11">
        <v>9.4</v>
      </c>
      <c r="G14" s="11">
        <v>5.0999999999999996</v>
      </c>
      <c r="H14" s="11">
        <v>0.8</v>
      </c>
      <c r="I14" s="65">
        <v>10</v>
      </c>
      <c r="J14" s="11">
        <v>0.2</v>
      </c>
      <c r="K14" s="68">
        <v>22</v>
      </c>
    </row>
    <row r="15" spans="1:11" x14ac:dyDescent="0.25">
      <c r="A15" s="34">
        <v>45306</v>
      </c>
      <c r="B15" s="34">
        <v>45307</v>
      </c>
      <c r="C15" s="53">
        <v>0.5</v>
      </c>
      <c r="D15" s="11">
        <v>0.2</v>
      </c>
      <c r="E15" s="11">
        <v>2.4</v>
      </c>
      <c r="F15" s="65">
        <v>12</v>
      </c>
      <c r="G15" s="11">
        <v>6.3</v>
      </c>
      <c r="H15" s="11">
        <v>0.8</v>
      </c>
      <c r="I15" s="65">
        <v>10</v>
      </c>
      <c r="J15" s="11">
        <v>0</v>
      </c>
      <c r="K15" s="68">
        <v>20</v>
      </c>
    </row>
    <row r="16" spans="1:11" x14ac:dyDescent="0.25">
      <c r="A16" s="34">
        <v>45308</v>
      </c>
      <c r="B16" s="34">
        <v>45309</v>
      </c>
      <c r="C16" s="53">
        <v>1.3</v>
      </c>
      <c r="D16" s="11">
        <v>0.4</v>
      </c>
      <c r="E16" s="11">
        <v>4.7</v>
      </c>
      <c r="F16" s="65">
        <v>15</v>
      </c>
      <c r="G16" s="11">
        <v>9.9</v>
      </c>
      <c r="H16" s="11">
        <v>1.5</v>
      </c>
      <c r="I16" s="65">
        <v>13</v>
      </c>
      <c r="J16" s="11">
        <v>1.5</v>
      </c>
      <c r="K16" s="68">
        <v>65</v>
      </c>
    </row>
    <row r="17" spans="1:11" x14ac:dyDescent="0.25">
      <c r="A17" s="34">
        <v>45310</v>
      </c>
      <c r="B17" s="34">
        <v>45311</v>
      </c>
      <c r="C17" s="53">
        <v>7.4</v>
      </c>
      <c r="D17" s="11">
        <v>0.4</v>
      </c>
      <c r="E17" s="11">
        <v>3.4</v>
      </c>
      <c r="F17" s="65">
        <v>31</v>
      </c>
      <c r="G17" s="11">
        <v>8.1999999999999993</v>
      </c>
      <c r="H17" s="11">
        <v>3.3</v>
      </c>
      <c r="I17" s="65">
        <v>41</v>
      </c>
      <c r="J17" s="11">
        <v>1.9</v>
      </c>
      <c r="K17" s="68">
        <v>34</v>
      </c>
    </row>
    <row r="18" spans="1:11" x14ac:dyDescent="0.25">
      <c r="A18" s="34">
        <v>45312</v>
      </c>
      <c r="B18" s="34">
        <v>45313</v>
      </c>
      <c r="C18" s="53">
        <v>0.1</v>
      </c>
      <c r="D18" s="11">
        <v>0.1</v>
      </c>
      <c r="E18" s="11">
        <v>2.2000000000000002</v>
      </c>
      <c r="F18" s="11">
        <v>5.3</v>
      </c>
      <c r="G18" s="11">
        <v>3.9</v>
      </c>
      <c r="H18" s="11">
        <v>0.9</v>
      </c>
      <c r="I18" s="11">
        <v>2.9</v>
      </c>
      <c r="J18" s="11">
        <v>0.2</v>
      </c>
      <c r="K18" s="68">
        <v>16</v>
      </c>
    </row>
    <row r="19" spans="1:11" x14ac:dyDescent="0.25">
      <c r="A19" s="34">
        <v>45314</v>
      </c>
      <c r="B19" s="34">
        <v>45315</v>
      </c>
      <c r="C19" s="53">
        <v>0.3</v>
      </c>
      <c r="D19" s="11">
        <v>0.1</v>
      </c>
      <c r="E19" s="11">
        <v>1.5</v>
      </c>
      <c r="F19" s="11">
        <v>7</v>
      </c>
      <c r="G19" s="11">
        <v>4.9000000000000004</v>
      </c>
      <c r="H19" s="11">
        <v>0.6</v>
      </c>
      <c r="I19" s="11">
        <v>7.2</v>
      </c>
      <c r="J19" s="11">
        <v>0.1</v>
      </c>
      <c r="K19" s="68">
        <v>12</v>
      </c>
    </row>
    <row r="20" spans="1:11" x14ac:dyDescent="0.25">
      <c r="A20" s="34">
        <v>45316</v>
      </c>
      <c r="B20" s="34">
        <v>45317</v>
      </c>
      <c r="C20" s="53">
        <v>2.7</v>
      </c>
      <c r="D20" s="11">
        <v>0.6</v>
      </c>
      <c r="E20" s="11">
        <v>1.4</v>
      </c>
      <c r="F20" s="65">
        <v>21</v>
      </c>
      <c r="G20" s="11">
        <v>5.0999999999999996</v>
      </c>
      <c r="H20" s="11">
        <v>0.6</v>
      </c>
      <c r="I20" s="65">
        <v>34</v>
      </c>
      <c r="J20" s="11">
        <v>0.5</v>
      </c>
      <c r="K20" s="68">
        <v>80</v>
      </c>
    </row>
    <row r="21" spans="1:11" x14ac:dyDescent="0.25">
      <c r="A21" s="34">
        <v>45318</v>
      </c>
      <c r="B21" s="34">
        <v>45319</v>
      </c>
      <c r="C21" s="53">
        <v>0.3</v>
      </c>
      <c r="D21" s="11">
        <v>0.4</v>
      </c>
      <c r="E21" s="11">
        <v>3</v>
      </c>
      <c r="F21" s="65">
        <v>22</v>
      </c>
      <c r="G21" s="65">
        <v>10</v>
      </c>
      <c r="H21" s="11">
        <v>1</v>
      </c>
      <c r="I21" s="11">
        <v>8.6</v>
      </c>
      <c r="J21" s="11">
        <v>0.2</v>
      </c>
      <c r="K21" s="68">
        <v>49</v>
      </c>
    </row>
    <row r="22" spans="1:11" x14ac:dyDescent="0.25">
      <c r="A22" s="34">
        <v>45320</v>
      </c>
      <c r="B22" s="34">
        <v>45321</v>
      </c>
      <c r="C22" s="53">
        <v>0.4</v>
      </c>
      <c r="D22" s="11">
        <v>0.2</v>
      </c>
      <c r="E22" s="11">
        <v>4.4000000000000004</v>
      </c>
      <c r="F22" s="65">
        <v>19</v>
      </c>
      <c r="G22" s="65">
        <v>10</v>
      </c>
      <c r="H22" s="11">
        <v>1.1000000000000001</v>
      </c>
      <c r="I22" s="11">
        <v>5.2</v>
      </c>
      <c r="J22" s="11">
        <v>1</v>
      </c>
      <c r="K22" s="68">
        <v>31</v>
      </c>
    </row>
    <row r="23" spans="1:11" ht="13.8" thickBot="1" x14ac:dyDescent="0.3">
      <c r="A23" s="54">
        <v>45322</v>
      </c>
      <c r="B23" s="54">
        <v>45323</v>
      </c>
      <c r="C23" s="55">
        <v>0.2</v>
      </c>
      <c r="D23" s="56">
        <v>0.1</v>
      </c>
      <c r="E23" s="56">
        <v>2.2999999999999998</v>
      </c>
      <c r="F23" s="73">
        <v>11</v>
      </c>
      <c r="G23" s="56">
        <v>6.8</v>
      </c>
      <c r="H23" s="56">
        <v>1.5</v>
      </c>
      <c r="I23" s="56">
        <v>5</v>
      </c>
      <c r="J23" s="56">
        <v>0</v>
      </c>
      <c r="K23" s="74">
        <v>21</v>
      </c>
    </row>
    <row r="24" spans="1:11" x14ac:dyDescent="0.25">
      <c r="A24" s="49">
        <v>45324</v>
      </c>
      <c r="B24" s="49">
        <v>45325</v>
      </c>
      <c r="C24" s="50">
        <v>0.7</v>
      </c>
      <c r="D24" s="51">
        <v>0.1</v>
      </c>
      <c r="E24" s="51">
        <v>3.7</v>
      </c>
      <c r="F24" s="72">
        <v>12</v>
      </c>
      <c r="G24" s="51">
        <v>7.3</v>
      </c>
      <c r="H24" s="51">
        <v>1.6</v>
      </c>
      <c r="I24" s="51">
        <v>8.6999999999999993</v>
      </c>
      <c r="J24" s="51">
        <v>0.3</v>
      </c>
      <c r="K24" s="75">
        <v>21</v>
      </c>
    </row>
    <row r="25" spans="1:11" x14ac:dyDescent="0.25">
      <c r="A25" s="34">
        <v>45326</v>
      </c>
      <c r="B25" s="34">
        <v>45327</v>
      </c>
      <c r="C25" s="53">
        <v>0.9</v>
      </c>
      <c r="D25" s="11">
        <v>0.1</v>
      </c>
      <c r="E25" s="11">
        <v>3.9</v>
      </c>
      <c r="F25" s="11">
        <v>8.6</v>
      </c>
      <c r="G25" s="65">
        <v>10</v>
      </c>
      <c r="H25" s="11">
        <v>1.2</v>
      </c>
      <c r="I25" s="11">
        <v>3.9</v>
      </c>
      <c r="J25" s="11">
        <v>0</v>
      </c>
      <c r="K25" s="68">
        <v>11</v>
      </c>
    </row>
    <row r="26" spans="1:11" x14ac:dyDescent="0.25">
      <c r="A26" s="34">
        <v>45328</v>
      </c>
      <c r="B26" s="34">
        <v>45329</v>
      </c>
      <c r="C26" s="53">
        <v>0.5</v>
      </c>
      <c r="D26" s="11">
        <v>0.1</v>
      </c>
      <c r="E26" s="11">
        <v>8</v>
      </c>
      <c r="F26" s="65">
        <v>12</v>
      </c>
      <c r="G26" s="11">
        <v>8.8000000000000007</v>
      </c>
      <c r="H26" s="11">
        <v>1.3</v>
      </c>
      <c r="I26" s="11">
        <v>3.9</v>
      </c>
      <c r="J26" s="11">
        <v>0.1</v>
      </c>
      <c r="K26" s="68">
        <v>16</v>
      </c>
    </row>
    <row r="27" spans="1:11" x14ac:dyDescent="0.25">
      <c r="A27" s="34">
        <v>45330</v>
      </c>
      <c r="B27" s="34">
        <v>45331</v>
      </c>
      <c r="C27" s="53">
        <v>0.7</v>
      </c>
      <c r="D27" s="11">
        <v>0.1</v>
      </c>
      <c r="E27" s="11">
        <v>3.7</v>
      </c>
      <c r="F27" s="65">
        <v>13</v>
      </c>
      <c r="G27" s="11">
        <v>9</v>
      </c>
      <c r="H27" s="11">
        <v>1.7</v>
      </c>
      <c r="I27" s="11">
        <v>7.2</v>
      </c>
      <c r="J27" s="11">
        <v>0.2</v>
      </c>
      <c r="K27" s="68">
        <v>16</v>
      </c>
    </row>
    <row r="28" spans="1:11" x14ac:dyDescent="0.25">
      <c r="A28" s="34">
        <v>45332</v>
      </c>
      <c r="B28" s="34">
        <v>45333</v>
      </c>
      <c r="C28" s="53">
        <v>0.4</v>
      </c>
      <c r="D28" s="11">
        <v>0.1</v>
      </c>
      <c r="E28" s="11">
        <v>2.9</v>
      </c>
      <c r="F28" s="11">
        <v>9</v>
      </c>
      <c r="G28" s="11">
        <v>5</v>
      </c>
      <c r="H28" s="11">
        <v>0.7</v>
      </c>
      <c r="I28" s="11">
        <v>3</v>
      </c>
      <c r="J28" s="11">
        <v>0.1</v>
      </c>
      <c r="K28" s="68">
        <v>16</v>
      </c>
    </row>
    <row r="29" spans="1:11" x14ac:dyDescent="0.25">
      <c r="A29" s="34">
        <v>45334</v>
      </c>
      <c r="B29" s="34">
        <v>45335</v>
      </c>
      <c r="C29" s="53">
        <v>0.7</v>
      </c>
      <c r="D29" s="11">
        <v>0.3</v>
      </c>
      <c r="E29" s="11">
        <v>2.8</v>
      </c>
      <c r="F29" s="65">
        <v>12</v>
      </c>
      <c r="G29" s="11">
        <v>7.4</v>
      </c>
      <c r="H29" s="11">
        <v>0.8</v>
      </c>
      <c r="I29" s="11">
        <v>5.4</v>
      </c>
      <c r="J29" s="11">
        <v>1.6</v>
      </c>
      <c r="K29" s="68">
        <v>19</v>
      </c>
    </row>
    <row r="30" spans="1:11" x14ac:dyDescent="0.25">
      <c r="A30" s="34">
        <v>45336</v>
      </c>
      <c r="B30" s="34">
        <v>45337</v>
      </c>
      <c r="C30" s="53">
        <v>0.3</v>
      </c>
      <c r="D30" s="11">
        <v>0.1</v>
      </c>
      <c r="E30" s="11">
        <v>3.4</v>
      </c>
      <c r="F30" s="65">
        <v>14</v>
      </c>
      <c r="G30" s="11">
        <v>6.7</v>
      </c>
      <c r="H30" s="11">
        <v>0.8</v>
      </c>
      <c r="I30" s="11">
        <v>2.9</v>
      </c>
      <c r="J30" s="11">
        <v>1.6</v>
      </c>
      <c r="K30" s="68">
        <v>21</v>
      </c>
    </row>
    <row r="31" spans="1:11" x14ac:dyDescent="0.25">
      <c r="A31" s="34">
        <v>45338</v>
      </c>
      <c r="B31" s="34">
        <v>45339</v>
      </c>
      <c r="C31" s="53">
        <v>0.6</v>
      </c>
      <c r="D31" s="11">
        <v>0.1</v>
      </c>
      <c r="E31" s="11">
        <v>3.2</v>
      </c>
      <c r="F31" s="65">
        <v>12</v>
      </c>
      <c r="G31" s="11">
        <v>8.9</v>
      </c>
      <c r="H31" s="11">
        <v>1.1000000000000001</v>
      </c>
      <c r="I31" s="11">
        <v>7.5</v>
      </c>
      <c r="J31" s="11">
        <v>0.9</v>
      </c>
      <c r="K31" s="68">
        <v>23</v>
      </c>
    </row>
    <row r="32" spans="1:11" x14ac:dyDescent="0.25">
      <c r="A32" s="34">
        <v>45340</v>
      </c>
      <c r="B32" s="34">
        <v>45341</v>
      </c>
      <c r="C32" s="53">
        <v>0.4</v>
      </c>
      <c r="D32" s="11">
        <v>0.1</v>
      </c>
      <c r="E32" s="11">
        <v>1.5</v>
      </c>
      <c r="F32" s="11">
        <v>6.7</v>
      </c>
      <c r="G32" s="11">
        <v>4.7</v>
      </c>
      <c r="H32" s="11">
        <v>1.2</v>
      </c>
      <c r="I32" s="11">
        <v>4.5999999999999996</v>
      </c>
      <c r="J32" s="11">
        <v>0.3</v>
      </c>
      <c r="K32" s="68">
        <v>23</v>
      </c>
    </row>
    <row r="33" spans="1:11" x14ac:dyDescent="0.25">
      <c r="A33" s="34">
        <v>45342</v>
      </c>
      <c r="B33" s="34">
        <v>45343</v>
      </c>
      <c r="C33" s="53">
        <v>0.6</v>
      </c>
      <c r="D33" s="11">
        <v>0.1</v>
      </c>
      <c r="E33" s="11">
        <v>3.6</v>
      </c>
      <c r="F33" s="65">
        <v>11</v>
      </c>
      <c r="G33" s="11">
        <v>7.7</v>
      </c>
      <c r="H33" s="11">
        <v>1.2</v>
      </c>
      <c r="I33" s="11">
        <v>6.1</v>
      </c>
      <c r="J33" s="11">
        <v>1</v>
      </c>
      <c r="K33" s="68">
        <v>26</v>
      </c>
    </row>
    <row r="34" spans="1:11" x14ac:dyDescent="0.25">
      <c r="A34" s="34">
        <v>45344</v>
      </c>
      <c r="B34" s="34">
        <v>45345</v>
      </c>
      <c r="C34" s="53">
        <v>0.2</v>
      </c>
      <c r="D34" s="11">
        <v>0.1</v>
      </c>
      <c r="E34" s="11">
        <v>4.2</v>
      </c>
      <c r="F34" s="65">
        <v>10</v>
      </c>
      <c r="G34" s="11">
        <v>4.7</v>
      </c>
      <c r="H34" s="11">
        <v>0.7</v>
      </c>
      <c r="I34" s="11">
        <v>2.8</v>
      </c>
      <c r="J34" s="11">
        <v>1.2</v>
      </c>
      <c r="K34" s="68">
        <v>13</v>
      </c>
    </row>
    <row r="35" spans="1:11" x14ac:dyDescent="0.25">
      <c r="A35" s="34">
        <v>45346</v>
      </c>
      <c r="B35" s="34">
        <v>45347</v>
      </c>
      <c r="C35" s="53">
        <v>0.2</v>
      </c>
      <c r="D35" s="11">
        <v>0</v>
      </c>
      <c r="E35" s="11">
        <v>2.4</v>
      </c>
      <c r="F35" s="11">
        <v>8.9</v>
      </c>
      <c r="G35" s="11">
        <v>4.7</v>
      </c>
      <c r="H35" s="11">
        <v>0.5</v>
      </c>
      <c r="I35" s="11">
        <v>1.9</v>
      </c>
      <c r="J35" s="11">
        <v>0.7</v>
      </c>
      <c r="K35" s="68">
        <v>12</v>
      </c>
    </row>
    <row r="36" spans="1:11" x14ac:dyDescent="0.25">
      <c r="A36" s="34">
        <v>45348</v>
      </c>
      <c r="B36" s="34">
        <v>45349</v>
      </c>
      <c r="C36" s="53">
        <v>0.2</v>
      </c>
      <c r="D36" s="11">
        <v>0.1</v>
      </c>
      <c r="E36" s="11">
        <v>1.1000000000000001</v>
      </c>
      <c r="F36" s="11">
        <v>5.2</v>
      </c>
      <c r="G36" s="11">
        <v>3.2</v>
      </c>
      <c r="H36" s="11">
        <v>0.4</v>
      </c>
      <c r="I36" s="11">
        <v>2.9</v>
      </c>
      <c r="J36" s="11">
        <v>0.2</v>
      </c>
      <c r="K36" s="68">
        <v>14</v>
      </c>
    </row>
    <row r="37" spans="1:11" ht="13.8" thickBot="1" x14ac:dyDescent="0.3">
      <c r="A37" s="38">
        <v>45350</v>
      </c>
      <c r="B37" s="38">
        <v>45351</v>
      </c>
      <c r="C37" s="58">
        <v>0.7</v>
      </c>
      <c r="D37" s="40">
        <v>0.1</v>
      </c>
      <c r="E37" s="40">
        <v>4.8</v>
      </c>
      <c r="F37" s="66">
        <v>19</v>
      </c>
      <c r="G37" s="40">
        <v>9.4</v>
      </c>
      <c r="H37" s="40">
        <v>1.2</v>
      </c>
      <c r="I37" s="40">
        <v>5.6</v>
      </c>
      <c r="J37" s="40">
        <v>1.5</v>
      </c>
      <c r="K37" s="69">
        <v>28</v>
      </c>
    </row>
    <row r="38" spans="1:11" x14ac:dyDescent="0.25">
      <c r="A38" s="42">
        <v>45352</v>
      </c>
      <c r="B38" s="42">
        <v>45353</v>
      </c>
      <c r="C38" s="59">
        <v>0.1</v>
      </c>
      <c r="D38" s="36">
        <v>0</v>
      </c>
      <c r="E38" s="36">
        <v>2.2000000000000002</v>
      </c>
      <c r="F38" s="36">
        <v>9.5</v>
      </c>
      <c r="G38" s="36">
        <v>4.7</v>
      </c>
      <c r="H38" s="36">
        <v>0.6</v>
      </c>
      <c r="I38" s="36">
        <v>1.9</v>
      </c>
      <c r="J38" s="36">
        <v>0</v>
      </c>
      <c r="K38" s="67">
        <v>13</v>
      </c>
    </row>
    <row r="39" spans="1:11" x14ac:dyDescent="0.25">
      <c r="A39" s="42">
        <v>45354</v>
      </c>
      <c r="B39" s="42">
        <v>45355</v>
      </c>
      <c r="C39" s="59">
        <v>0.8</v>
      </c>
      <c r="D39" s="36">
        <v>0.1</v>
      </c>
      <c r="E39" s="36">
        <v>2.7</v>
      </c>
      <c r="F39" s="64">
        <v>14</v>
      </c>
      <c r="G39" s="36">
        <v>7.1</v>
      </c>
      <c r="H39" s="36">
        <v>1.3</v>
      </c>
      <c r="I39" s="36">
        <v>6.9</v>
      </c>
      <c r="J39" s="36">
        <v>0.6</v>
      </c>
      <c r="K39" s="67">
        <v>20</v>
      </c>
    </row>
    <row r="40" spans="1:11" x14ac:dyDescent="0.25">
      <c r="A40" s="34">
        <v>45356</v>
      </c>
      <c r="B40" s="34">
        <v>45357</v>
      </c>
      <c r="C40" s="53">
        <v>1.1000000000000001</v>
      </c>
      <c r="D40" s="11">
        <v>0.2</v>
      </c>
      <c r="E40" s="11">
        <v>6.8</v>
      </c>
      <c r="F40" s="65">
        <v>26</v>
      </c>
      <c r="G40" s="65">
        <v>12</v>
      </c>
      <c r="H40" s="11">
        <v>1.7</v>
      </c>
      <c r="I40" s="11">
        <v>7.7</v>
      </c>
      <c r="J40" s="11">
        <v>2.2999999999999998</v>
      </c>
      <c r="K40" s="68">
        <v>40</v>
      </c>
    </row>
    <row r="41" spans="1:11" x14ac:dyDescent="0.25">
      <c r="A41" s="34">
        <v>45358</v>
      </c>
      <c r="B41" s="34">
        <v>45359</v>
      </c>
      <c r="C41" s="53">
        <v>1.2</v>
      </c>
      <c r="D41" s="11">
        <v>0.3</v>
      </c>
      <c r="E41" s="11">
        <v>7.2</v>
      </c>
      <c r="F41" s="65">
        <v>28</v>
      </c>
      <c r="G41" s="65">
        <v>16</v>
      </c>
      <c r="H41" s="11">
        <v>2</v>
      </c>
      <c r="I41" s="11">
        <v>7.9</v>
      </c>
      <c r="J41" s="11">
        <v>1</v>
      </c>
      <c r="K41" s="68">
        <v>49</v>
      </c>
    </row>
    <row r="42" spans="1:11" x14ac:dyDescent="0.25">
      <c r="A42" s="34">
        <v>45360</v>
      </c>
      <c r="B42" s="34">
        <v>45361</v>
      </c>
      <c r="C42" s="53">
        <v>0.8</v>
      </c>
      <c r="D42" s="11">
        <v>0.2</v>
      </c>
      <c r="E42" s="11">
        <v>4.0999999999999996</v>
      </c>
      <c r="F42" s="65">
        <v>16</v>
      </c>
      <c r="G42" s="65">
        <v>10</v>
      </c>
      <c r="H42" s="11">
        <v>0.9</v>
      </c>
      <c r="I42" s="11">
        <v>7.2</v>
      </c>
      <c r="J42" s="11">
        <v>0.4</v>
      </c>
      <c r="K42" s="68">
        <v>39</v>
      </c>
    </row>
    <row r="43" spans="1:11" x14ac:dyDescent="0.25">
      <c r="A43" s="34">
        <v>45362</v>
      </c>
      <c r="B43" s="34">
        <v>45363</v>
      </c>
      <c r="C43" s="53">
        <v>0.7</v>
      </c>
      <c r="D43" s="11">
        <v>0.2</v>
      </c>
      <c r="E43" s="11">
        <v>3.8</v>
      </c>
      <c r="F43" s="65">
        <v>11</v>
      </c>
      <c r="G43" s="11">
        <v>5.5</v>
      </c>
      <c r="H43" s="11">
        <v>1.9</v>
      </c>
      <c r="I43" s="11">
        <v>7.1</v>
      </c>
      <c r="J43" s="11">
        <v>0</v>
      </c>
      <c r="K43" s="68">
        <v>24</v>
      </c>
    </row>
    <row r="44" spans="1:11" x14ac:dyDescent="0.25">
      <c r="A44" s="34">
        <v>45364</v>
      </c>
      <c r="B44" s="34">
        <v>45365</v>
      </c>
      <c r="C44" s="53">
        <v>0.3</v>
      </c>
      <c r="D44" s="11">
        <v>0.1</v>
      </c>
      <c r="E44" s="11">
        <v>4.0999999999999996</v>
      </c>
      <c r="F44" s="65">
        <v>16</v>
      </c>
      <c r="G44" s="11">
        <v>7.2</v>
      </c>
      <c r="H44" s="11">
        <v>1.3</v>
      </c>
      <c r="I44" s="11">
        <v>4.4000000000000004</v>
      </c>
      <c r="J44" s="11">
        <v>1.5</v>
      </c>
      <c r="K44" s="68">
        <v>14</v>
      </c>
    </row>
    <row r="45" spans="1:11" x14ac:dyDescent="0.25">
      <c r="A45" s="34">
        <v>45366</v>
      </c>
      <c r="B45" s="34">
        <v>45367</v>
      </c>
      <c r="C45" s="53">
        <v>0.4</v>
      </c>
      <c r="D45" s="11">
        <v>0.1</v>
      </c>
      <c r="E45" s="11">
        <v>2.1</v>
      </c>
      <c r="F45" s="65">
        <v>11</v>
      </c>
      <c r="G45" s="11">
        <v>4.9000000000000004</v>
      </c>
      <c r="H45" s="11">
        <v>0.5</v>
      </c>
      <c r="I45" s="11">
        <v>3.1</v>
      </c>
      <c r="J45" s="11">
        <v>0</v>
      </c>
      <c r="K45" s="68">
        <v>12</v>
      </c>
    </row>
    <row r="46" spans="1:11" x14ac:dyDescent="0.25">
      <c r="A46" s="34">
        <v>45368</v>
      </c>
      <c r="B46" s="34">
        <v>45369</v>
      </c>
      <c r="C46" s="53">
        <v>0.5</v>
      </c>
      <c r="D46" s="11">
        <v>0.1</v>
      </c>
      <c r="E46" s="11">
        <v>7.9</v>
      </c>
      <c r="F46" s="65">
        <v>13</v>
      </c>
      <c r="G46" s="11">
        <v>6.9</v>
      </c>
      <c r="H46" s="11">
        <v>1.5</v>
      </c>
      <c r="I46" s="11">
        <v>4.8</v>
      </c>
      <c r="J46" s="11">
        <v>0.2</v>
      </c>
      <c r="K46" s="68">
        <v>24</v>
      </c>
    </row>
    <row r="47" spans="1:11" x14ac:dyDescent="0.25">
      <c r="A47" s="34">
        <v>45370</v>
      </c>
      <c r="B47" s="34">
        <v>45371</v>
      </c>
      <c r="C47" s="53">
        <v>1.1000000000000001</v>
      </c>
      <c r="D47" s="11">
        <v>0.2</v>
      </c>
      <c r="E47" s="11">
        <v>8</v>
      </c>
      <c r="F47" s="65">
        <v>24</v>
      </c>
      <c r="G47" s="65">
        <v>13</v>
      </c>
      <c r="H47" s="11">
        <v>2.1</v>
      </c>
      <c r="I47" s="11">
        <v>9.4</v>
      </c>
      <c r="J47" s="11">
        <v>0.5</v>
      </c>
      <c r="K47" s="68">
        <v>37</v>
      </c>
    </row>
    <row r="48" spans="1:11" x14ac:dyDescent="0.25">
      <c r="A48" s="34">
        <v>45372</v>
      </c>
      <c r="B48" s="34">
        <v>45373</v>
      </c>
      <c r="C48" s="53">
        <v>0.6</v>
      </c>
      <c r="D48" s="11">
        <v>0.1</v>
      </c>
      <c r="E48" s="11">
        <v>3</v>
      </c>
      <c r="F48" s="65">
        <v>12</v>
      </c>
      <c r="G48" s="11">
        <v>7.4</v>
      </c>
      <c r="H48" s="11">
        <v>1.6</v>
      </c>
      <c r="I48" s="11">
        <v>6.5</v>
      </c>
      <c r="J48" s="11">
        <v>1.6</v>
      </c>
      <c r="K48" s="68">
        <v>24</v>
      </c>
    </row>
    <row r="49" spans="1:11" x14ac:dyDescent="0.25">
      <c r="A49" s="34">
        <v>45374</v>
      </c>
      <c r="B49" s="34">
        <v>45375</v>
      </c>
      <c r="C49" s="53">
        <v>0.3</v>
      </c>
      <c r="D49" s="11">
        <v>0.1</v>
      </c>
      <c r="E49" s="11">
        <v>1.3</v>
      </c>
      <c r="F49" s="11">
        <v>5.9</v>
      </c>
      <c r="G49" s="11">
        <v>3.1</v>
      </c>
      <c r="H49" s="11">
        <v>0.5</v>
      </c>
      <c r="I49" s="11">
        <v>2.6</v>
      </c>
      <c r="J49" s="11">
        <v>0.4</v>
      </c>
      <c r="K49" s="12">
        <v>8</v>
      </c>
    </row>
    <row r="50" spans="1:11" x14ac:dyDescent="0.25">
      <c r="A50" s="34">
        <v>45376</v>
      </c>
      <c r="B50" s="34">
        <v>45377</v>
      </c>
      <c r="C50" s="53">
        <v>0.4</v>
      </c>
      <c r="D50" s="11">
        <v>0.1</v>
      </c>
      <c r="E50" s="11">
        <v>5.3</v>
      </c>
      <c r="F50" s="65">
        <v>23</v>
      </c>
      <c r="G50" s="11">
        <v>9.3000000000000007</v>
      </c>
      <c r="H50" s="11">
        <v>1.1000000000000001</v>
      </c>
      <c r="I50" s="11">
        <v>4.2</v>
      </c>
      <c r="J50" s="11">
        <v>0.1</v>
      </c>
      <c r="K50" s="68">
        <v>21</v>
      </c>
    </row>
    <row r="51" spans="1:11" x14ac:dyDescent="0.25">
      <c r="A51" s="34">
        <v>45378</v>
      </c>
      <c r="B51" s="34">
        <v>45379</v>
      </c>
      <c r="C51" s="53">
        <v>0.2</v>
      </c>
      <c r="D51" s="11">
        <v>0</v>
      </c>
      <c r="E51" s="11">
        <v>6.6</v>
      </c>
      <c r="F51" s="65">
        <v>12</v>
      </c>
      <c r="G51" s="11">
        <v>5.9</v>
      </c>
      <c r="H51" s="11">
        <v>0.5</v>
      </c>
      <c r="I51" s="11">
        <v>3</v>
      </c>
      <c r="J51" s="11">
        <v>0.6</v>
      </c>
      <c r="K51" s="68">
        <v>13</v>
      </c>
    </row>
    <row r="52" spans="1:11" x14ac:dyDescent="0.25">
      <c r="A52" s="54">
        <v>45380</v>
      </c>
      <c r="B52" s="54">
        <v>45381</v>
      </c>
      <c r="C52" s="55">
        <v>0.3</v>
      </c>
      <c r="D52" s="56">
        <v>0.1</v>
      </c>
      <c r="E52" s="56">
        <v>3.8</v>
      </c>
      <c r="F52" s="73">
        <v>12</v>
      </c>
      <c r="G52" s="56">
        <v>5.3</v>
      </c>
      <c r="H52" s="56">
        <v>0.8</v>
      </c>
      <c r="I52" s="56">
        <v>2.1</v>
      </c>
      <c r="J52" s="56">
        <v>0.3</v>
      </c>
      <c r="K52" s="74">
        <v>17</v>
      </c>
    </row>
    <row r="53" spans="1:11" ht="13.8" thickBot="1" x14ac:dyDescent="0.3">
      <c r="A53" s="38">
        <v>45382</v>
      </c>
      <c r="B53" s="38">
        <v>45383</v>
      </c>
      <c r="C53" s="58">
        <v>0.7</v>
      </c>
      <c r="D53" s="40">
        <v>0.1</v>
      </c>
      <c r="E53" s="40">
        <v>2</v>
      </c>
      <c r="F53" s="40">
        <v>9.4</v>
      </c>
      <c r="G53" s="40">
        <v>5.3</v>
      </c>
      <c r="H53" s="40">
        <v>0.4</v>
      </c>
      <c r="I53" s="40">
        <v>5.9</v>
      </c>
      <c r="J53" s="40">
        <v>0.2</v>
      </c>
      <c r="K53" s="69">
        <v>17</v>
      </c>
    </row>
    <row r="54" spans="1:11" x14ac:dyDescent="0.25">
      <c r="A54" s="42">
        <v>45384</v>
      </c>
      <c r="B54" s="42">
        <v>45385</v>
      </c>
      <c r="C54" s="59">
        <v>0.3</v>
      </c>
      <c r="D54" s="36">
        <v>0.1</v>
      </c>
      <c r="E54" s="36">
        <v>2.1</v>
      </c>
      <c r="F54" s="64">
        <v>10</v>
      </c>
      <c r="G54" s="36">
        <v>4.3</v>
      </c>
      <c r="H54" s="36">
        <v>0.7</v>
      </c>
      <c r="I54" s="36">
        <v>3.9</v>
      </c>
      <c r="J54" s="36">
        <v>0.8</v>
      </c>
      <c r="K54" s="67">
        <v>11</v>
      </c>
    </row>
    <row r="55" spans="1:11" x14ac:dyDescent="0.25">
      <c r="A55" s="34">
        <v>45386</v>
      </c>
      <c r="B55" s="34">
        <v>45387</v>
      </c>
      <c r="C55" s="53">
        <v>0.3</v>
      </c>
      <c r="D55" s="11">
        <v>0.1</v>
      </c>
      <c r="E55" s="11">
        <v>2.8</v>
      </c>
      <c r="F55" s="65">
        <v>11</v>
      </c>
      <c r="G55" s="11">
        <v>5.2</v>
      </c>
      <c r="H55" s="11">
        <v>0.9</v>
      </c>
      <c r="I55" s="11">
        <v>4.0999999999999996</v>
      </c>
      <c r="J55" s="11">
        <v>0.2</v>
      </c>
      <c r="K55" s="68">
        <v>16</v>
      </c>
    </row>
    <row r="56" spans="1:11" x14ac:dyDescent="0.25">
      <c r="A56" s="34">
        <v>45388</v>
      </c>
      <c r="B56" s="34">
        <v>45389</v>
      </c>
      <c r="C56" s="53">
        <v>0.3</v>
      </c>
      <c r="D56" s="11">
        <v>0.1</v>
      </c>
      <c r="E56" s="11">
        <v>3.2</v>
      </c>
      <c r="F56" s="65">
        <v>12</v>
      </c>
      <c r="G56" s="11">
        <v>6.8</v>
      </c>
      <c r="H56" s="11">
        <v>0.7</v>
      </c>
      <c r="I56" s="11">
        <v>3.7</v>
      </c>
      <c r="J56" s="11">
        <v>0.6</v>
      </c>
      <c r="K56" s="68">
        <v>20</v>
      </c>
    </row>
    <row r="57" spans="1:11" x14ac:dyDescent="0.25">
      <c r="A57" s="34">
        <v>45390</v>
      </c>
      <c r="B57" s="34">
        <v>45391</v>
      </c>
      <c r="C57" s="53">
        <v>0.3</v>
      </c>
      <c r="D57" s="11">
        <v>0.1</v>
      </c>
      <c r="E57" s="11">
        <v>3.3</v>
      </c>
      <c r="F57" s="65">
        <v>11</v>
      </c>
      <c r="G57" s="11">
        <v>7.4</v>
      </c>
      <c r="H57" s="11">
        <v>0.8</v>
      </c>
      <c r="I57" s="11">
        <v>6.2</v>
      </c>
      <c r="J57" s="11">
        <v>0.6</v>
      </c>
      <c r="K57" s="68">
        <v>29</v>
      </c>
    </row>
    <row r="58" spans="1:11" x14ac:dyDescent="0.25">
      <c r="A58" s="34">
        <v>45392</v>
      </c>
      <c r="B58" s="34">
        <v>45393</v>
      </c>
      <c r="C58" s="53">
        <v>0.8</v>
      </c>
      <c r="D58" s="11">
        <v>0.1</v>
      </c>
      <c r="E58" s="11">
        <v>3.3</v>
      </c>
      <c r="F58" s="65">
        <v>12</v>
      </c>
      <c r="G58" s="11">
        <v>7.6</v>
      </c>
      <c r="H58" s="11">
        <v>0.8</v>
      </c>
      <c r="I58" s="11">
        <v>5.3</v>
      </c>
      <c r="J58" s="11">
        <v>1.3</v>
      </c>
      <c r="K58" s="68">
        <v>20</v>
      </c>
    </row>
    <row r="59" spans="1:11" x14ac:dyDescent="0.25">
      <c r="A59" s="34">
        <v>45394</v>
      </c>
      <c r="B59" s="34">
        <v>45395</v>
      </c>
      <c r="C59" s="53">
        <v>0.6</v>
      </c>
      <c r="D59" s="11">
        <v>0.1</v>
      </c>
      <c r="E59" s="11">
        <v>3.9</v>
      </c>
      <c r="F59" s="65">
        <v>14</v>
      </c>
      <c r="G59" s="11">
        <v>8.6999999999999993</v>
      </c>
      <c r="H59" s="11">
        <v>0.9</v>
      </c>
      <c r="I59" s="11">
        <v>8.1</v>
      </c>
      <c r="J59" s="11">
        <v>1.3</v>
      </c>
      <c r="K59" s="68">
        <v>28</v>
      </c>
    </row>
    <row r="60" spans="1:11" x14ac:dyDescent="0.25">
      <c r="A60" s="34">
        <v>45396</v>
      </c>
      <c r="B60" s="34">
        <v>45397</v>
      </c>
      <c r="C60" s="53">
        <v>0.3</v>
      </c>
      <c r="D60" s="11">
        <v>0.1</v>
      </c>
      <c r="E60" s="11">
        <v>3</v>
      </c>
      <c r="F60" s="65">
        <v>14</v>
      </c>
      <c r="G60" s="11">
        <v>4.8</v>
      </c>
      <c r="H60" s="11">
        <v>1</v>
      </c>
      <c r="I60" s="11">
        <v>3.3</v>
      </c>
      <c r="J60" s="11">
        <v>0.2</v>
      </c>
      <c r="K60" s="68">
        <v>16</v>
      </c>
    </row>
    <row r="61" spans="1:11" x14ac:dyDescent="0.25">
      <c r="A61" s="34">
        <v>45398</v>
      </c>
      <c r="B61" s="34">
        <v>45399</v>
      </c>
      <c r="C61" s="53">
        <v>0.1</v>
      </c>
      <c r="D61" s="11">
        <v>0.1</v>
      </c>
      <c r="E61" s="11">
        <v>1.2</v>
      </c>
      <c r="F61" s="11">
        <v>3.7</v>
      </c>
      <c r="G61" s="11">
        <v>2.7</v>
      </c>
      <c r="H61" s="11">
        <v>0.8</v>
      </c>
      <c r="I61" s="11">
        <v>2.2999999999999998</v>
      </c>
      <c r="J61" s="11">
        <v>0</v>
      </c>
      <c r="K61" s="68">
        <v>14</v>
      </c>
    </row>
    <row r="62" spans="1:11" x14ac:dyDescent="0.25">
      <c r="A62" s="34">
        <v>45400</v>
      </c>
      <c r="B62" s="34">
        <v>45401</v>
      </c>
      <c r="C62" s="53">
        <v>0.3</v>
      </c>
      <c r="D62" s="11">
        <v>0.1</v>
      </c>
      <c r="E62" s="11">
        <v>0.2</v>
      </c>
      <c r="F62" s="11">
        <v>5.5</v>
      </c>
      <c r="G62" s="11">
        <v>3.9</v>
      </c>
      <c r="H62" s="11">
        <v>0.9</v>
      </c>
      <c r="I62" s="11">
        <v>4.4000000000000004</v>
      </c>
      <c r="J62" s="11">
        <v>0.6</v>
      </c>
      <c r="K62" s="68">
        <v>16</v>
      </c>
    </row>
    <row r="63" spans="1:11" x14ac:dyDescent="0.25">
      <c r="A63" s="34">
        <v>45402</v>
      </c>
      <c r="B63" s="34">
        <v>45403</v>
      </c>
      <c r="C63" s="53">
        <v>0.1</v>
      </c>
      <c r="D63" s="11">
        <v>0</v>
      </c>
      <c r="E63" s="11">
        <v>0.2</v>
      </c>
      <c r="F63" s="11">
        <v>2.2999999999999998</v>
      </c>
      <c r="G63" s="11">
        <v>1.1000000000000001</v>
      </c>
      <c r="H63" s="11">
        <v>0.1</v>
      </c>
      <c r="I63" s="11">
        <v>1</v>
      </c>
      <c r="J63" s="11">
        <v>0</v>
      </c>
      <c r="K63" s="12">
        <v>4.5999999999999996</v>
      </c>
    </row>
    <row r="64" spans="1:11" x14ac:dyDescent="0.25">
      <c r="A64" s="34">
        <v>45404</v>
      </c>
      <c r="B64" s="34">
        <v>45405</v>
      </c>
      <c r="C64" s="53">
        <v>0.3</v>
      </c>
      <c r="D64" s="11">
        <v>0</v>
      </c>
      <c r="E64" s="11">
        <v>2.2999999999999998</v>
      </c>
      <c r="F64" s="11">
        <v>7.1</v>
      </c>
      <c r="G64" s="11">
        <v>4.3</v>
      </c>
      <c r="H64" s="11">
        <v>0.9</v>
      </c>
      <c r="I64" s="11">
        <v>2.1</v>
      </c>
      <c r="J64" s="11">
        <v>0</v>
      </c>
      <c r="K64" s="68">
        <v>12</v>
      </c>
    </row>
    <row r="65" spans="1:11" x14ac:dyDescent="0.25">
      <c r="A65" s="34">
        <v>45406</v>
      </c>
      <c r="B65" s="34">
        <v>45407</v>
      </c>
      <c r="C65" s="53">
        <v>0.6</v>
      </c>
      <c r="D65" s="11">
        <v>0.1</v>
      </c>
      <c r="E65" s="11">
        <v>1.8</v>
      </c>
      <c r="F65" s="11">
        <v>9.8000000000000007</v>
      </c>
      <c r="G65" s="11">
        <v>4.3</v>
      </c>
      <c r="H65" s="11">
        <v>0.7</v>
      </c>
      <c r="I65" s="11">
        <v>6.2</v>
      </c>
      <c r="J65" s="11">
        <v>0</v>
      </c>
      <c r="K65" s="68">
        <v>15</v>
      </c>
    </row>
    <row r="66" spans="1:11" x14ac:dyDescent="0.25">
      <c r="A66" s="34">
        <v>45408</v>
      </c>
      <c r="B66" s="34">
        <v>45409</v>
      </c>
      <c r="C66" s="53">
        <v>0.4</v>
      </c>
      <c r="D66" s="11">
        <v>0.1</v>
      </c>
      <c r="E66" s="11">
        <v>2.5</v>
      </c>
      <c r="F66" s="65">
        <v>12</v>
      </c>
      <c r="G66" s="11">
        <v>5.5</v>
      </c>
      <c r="H66" s="11">
        <v>0.8</v>
      </c>
      <c r="I66" s="11">
        <v>4.5999999999999996</v>
      </c>
      <c r="J66" s="11">
        <v>0.1</v>
      </c>
      <c r="K66" s="68">
        <v>21</v>
      </c>
    </row>
    <row r="67" spans="1:11" x14ac:dyDescent="0.25">
      <c r="A67" s="54">
        <v>45410</v>
      </c>
      <c r="B67" s="54">
        <v>45411</v>
      </c>
      <c r="C67" s="55">
        <v>0.3</v>
      </c>
      <c r="D67" s="56">
        <v>0.1</v>
      </c>
      <c r="E67" s="56">
        <v>3.6</v>
      </c>
      <c r="F67" s="73">
        <v>16</v>
      </c>
      <c r="G67" s="56">
        <v>7.7</v>
      </c>
      <c r="H67" s="56">
        <v>1</v>
      </c>
      <c r="I67" s="56">
        <v>4.2</v>
      </c>
      <c r="J67" s="56">
        <v>0.3</v>
      </c>
      <c r="K67" s="74">
        <v>16</v>
      </c>
    </row>
    <row r="68" spans="1:11" ht="13.8" thickBot="1" x14ac:dyDescent="0.3">
      <c r="A68" s="38">
        <v>45412</v>
      </c>
      <c r="B68" s="38">
        <v>45413</v>
      </c>
      <c r="C68" s="58">
        <v>0.5</v>
      </c>
      <c r="D68" s="40">
        <v>0.1</v>
      </c>
      <c r="E68" s="40">
        <v>2.9</v>
      </c>
      <c r="F68" s="66">
        <v>12</v>
      </c>
      <c r="G68" s="66">
        <v>10</v>
      </c>
      <c r="H68" s="40">
        <v>1.3</v>
      </c>
      <c r="I68" s="40">
        <v>4.9000000000000004</v>
      </c>
      <c r="J68" s="40">
        <v>0.2</v>
      </c>
      <c r="K68" s="69">
        <v>21</v>
      </c>
    </row>
    <row r="69" spans="1:11" x14ac:dyDescent="0.25">
      <c r="A69" s="42">
        <v>45414</v>
      </c>
      <c r="B69" s="42">
        <v>45415</v>
      </c>
      <c r="C69" s="59">
        <v>1</v>
      </c>
      <c r="D69" s="36">
        <v>0.2</v>
      </c>
      <c r="E69" s="36">
        <v>4.4000000000000004</v>
      </c>
      <c r="F69" s="64">
        <v>20</v>
      </c>
      <c r="G69" s="64">
        <v>10</v>
      </c>
      <c r="H69" s="36">
        <v>3.6</v>
      </c>
      <c r="I69" s="64">
        <v>10</v>
      </c>
      <c r="J69" s="36">
        <v>0.2</v>
      </c>
      <c r="K69" s="67">
        <v>30</v>
      </c>
    </row>
    <row r="70" spans="1:11" x14ac:dyDescent="0.25">
      <c r="A70" s="34">
        <v>45416</v>
      </c>
      <c r="B70" s="34">
        <v>45417</v>
      </c>
      <c r="C70" s="53">
        <v>0.5</v>
      </c>
      <c r="D70" s="11">
        <v>0.1</v>
      </c>
      <c r="E70" s="11">
        <v>4.4000000000000004</v>
      </c>
      <c r="F70" s="65">
        <v>10</v>
      </c>
      <c r="G70" s="11">
        <v>5.3</v>
      </c>
      <c r="H70" s="11">
        <v>1.6</v>
      </c>
      <c r="I70" s="11">
        <v>4.4000000000000004</v>
      </c>
      <c r="J70" s="11">
        <v>0.1</v>
      </c>
      <c r="K70" s="68">
        <v>58</v>
      </c>
    </row>
    <row r="71" spans="1:11" x14ac:dyDescent="0.25">
      <c r="A71" s="34">
        <v>45418</v>
      </c>
      <c r="B71" s="34">
        <v>45419</v>
      </c>
      <c r="C71" s="53">
        <v>0.8</v>
      </c>
      <c r="D71" s="11">
        <v>0.2</v>
      </c>
      <c r="E71" s="11">
        <v>3.2</v>
      </c>
      <c r="F71" s="65">
        <v>12</v>
      </c>
      <c r="G71" s="11">
        <v>5.5</v>
      </c>
      <c r="H71" s="11">
        <v>1.6</v>
      </c>
      <c r="I71" s="11">
        <v>5.7</v>
      </c>
      <c r="J71" s="11">
        <v>0.2</v>
      </c>
      <c r="K71" s="68">
        <v>57</v>
      </c>
    </row>
    <row r="72" spans="1:11" x14ac:dyDescent="0.25">
      <c r="A72" s="34">
        <v>45420</v>
      </c>
      <c r="B72" s="34">
        <v>45421</v>
      </c>
      <c r="C72" s="53">
        <v>0.4</v>
      </c>
      <c r="D72" s="11">
        <v>0.1</v>
      </c>
      <c r="E72" s="11">
        <v>1.7</v>
      </c>
      <c r="F72" s="11">
        <v>6.7</v>
      </c>
      <c r="G72" s="11">
        <v>4</v>
      </c>
      <c r="H72" s="11">
        <v>1</v>
      </c>
      <c r="I72" s="11">
        <v>2.5</v>
      </c>
      <c r="J72" s="11">
        <v>0.4</v>
      </c>
      <c r="K72" s="68">
        <v>11</v>
      </c>
    </row>
    <row r="73" spans="1:11" x14ac:dyDescent="0.25">
      <c r="A73" s="34">
        <v>45422</v>
      </c>
      <c r="B73" s="34">
        <v>45423</v>
      </c>
      <c r="C73" s="53">
        <v>0.5</v>
      </c>
      <c r="D73" s="11">
        <v>0.2</v>
      </c>
      <c r="E73" s="11">
        <v>2.9</v>
      </c>
      <c r="F73" s="65">
        <v>11</v>
      </c>
      <c r="G73" s="11">
        <v>7.6</v>
      </c>
      <c r="H73" s="11">
        <v>1</v>
      </c>
      <c r="I73" s="11">
        <v>6.5</v>
      </c>
      <c r="J73" s="11">
        <v>0</v>
      </c>
      <c r="K73" s="68">
        <v>21</v>
      </c>
    </row>
    <row r="74" spans="1:11" x14ac:dyDescent="0.25">
      <c r="A74" s="34">
        <v>45424</v>
      </c>
      <c r="B74" s="34">
        <v>45425</v>
      </c>
      <c r="C74" s="53">
        <v>0.4</v>
      </c>
      <c r="D74" s="11">
        <v>0.1</v>
      </c>
      <c r="E74" s="11">
        <v>3.3</v>
      </c>
      <c r="F74" s="65">
        <v>13</v>
      </c>
      <c r="G74" s="11">
        <v>6.7</v>
      </c>
      <c r="H74" s="11">
        <v>0.8</v>
      </c>
      <c r="I74" s="11">
        <v>3.1</v>
      </c>
      <c r="J74" s="11">
        <v>0.7</v>
      </c>
      <c r="K74" s="68">
        <v>21</v>
      </c>
    </row>
    <row r="75" spans="1:11" x14ac:dyDescent="0.25">
      <c r="A75" s="34">
        <v>45426</v>
      </c>
      <c r="B75" s="34">
        <v>45427</v>
      </c>
      <c r="C75" s="53">
        <v>0.4</v>
      </c>
      <c r="D75" s="11">
        <v>0.1</v>
      </c>
      <c r="E75" s="11">
        <v>3.5</v>
      </c>
      <c r="F75" s="65">
        <v>15</v>
      </c>
      <c r="G75" s="11">
        <v>6.9</v>
      </c>
      <c r="H75" s="11">
        <v>1</v>
      </c>
      <c r="I75" s="11">
        <v>3.7</v>
      </c>
      <c r="J75" s="11">
        <v>0.1</v>
      </c>
      <c r="K75" s="68">
        <v>17</v>
      </c>
    </row>
    <row r="76" spans="1:11" x14ac:dyDescent="0.25">
      <c r="A76" s="34">
        <v>45428</v>
      </c>
      <c r="B76" s="34">
        <v>45429</v>
      </c>
      <c r="C76" s="53">
        <v>0.3</v>
      </c>
      <c r="D76" s="11">
        <v>0.1</v>
      </c>
      <c r="E76" s="11">
        <v>1.7</v>
      </c>
      <c r="F76" s="11">
        <v>6.6</v>
      </c>
      <c r="G76" s="11">
        <v>3.7</v>
      </c>
      <c r="H76" s="11">
        <v>1.6</v>
      </c>
      <c r="I76" s="11">
        <v>4.0999999999999996</v>
      </c>
      <c r="J76" s="11">
        <v>1.1000000000000001</v>
      </c>
      <c r="K76" s="68">
        <v>19</v>
      </c>
    </row>
    <row r="77" spans="1:11" x14ac:dyDescent="0.25">
      <c r="A77" s="34">
        <v>45430</v>
      </c>
      <c r="B77" s="34">
        <v>45431</v>
      </c>
      <c r="C77" s="53">
        <v>0.4</v>
      </c>
      <c r="D77" s="11">
        <v>0.1</v>
      </c>
      <c r="E77" s="11">
        <v>1.7</v>
      </c>
      <c r="F77" s="11">
        <v>6.1</v>
      </c>
      <c r="G77" s="11">
        <v>6.4</v>
      </c>
      <c r="H77" s="11">
        <v>6.3</v>
      </c>
      <c r="I77" s="11">
        <v>2.9</v>
      </c>
      <c r="J77" s="11">
        <v>0.2</v>
      </c>
      <c r="K77" s="68">
        <v>14</v>
      </c>
    </row>
    <row r="78" spans="1:11" x14ac:dyDescent="0.25">
      <c r="A78" s="34">
        <v>45432</v>
      </c>
      <c r="B78" s="34">
        <v>45433</v>
      </c>
      <c r="C78" s="53">
        <v>0.5</v>
      </c>
      <c r="D78" s="11">
        <v>0.1</v>
      </c>
      <c r="E78" s="11">
        <v>2.6</v>
      </c>
      <c r="F78" s="11">
        <v>9.1999999999999993</v>
      </c>
      <c r="G78" s="11">
        <v>5.8</v>
      </c>
      <c r="H78" s="11">
        <v>1.4</v>
      </c>
      <c r="I78" s="11">
        <v>4.3</v>
      </c>
      <c r="J78" s="11">
        <v>0.2</v>
      </c>
      <c r="K78" s="68">
        <v>18</v>
      </c>
    </row>
    <row r="79" spans="1:11" x14ac:dyDescent="0.25">
      <c r="A79" s="34">
        <v>45434</v>
      </c>
      <c r="B79" s="34">
        <v>45435</v>
      </c>
      <c r="C79" s="53">
        <v>0.4</v>
      </c>
      <c r="D79" s="11">
        <v>0.1</v>
      </c>
      <c r="E79" s="11">
        <v>3.1</v>
      </c>
      <c r="F79" s="65">
        <v>14</v>
      </c>
      <c r="G79" s="11">
        <v>6.8</v>
      </c>
      <c r="H79" s="11">
        <v>1.2</v>
      </c>
      <c r="I79" s="11">
        <v>5.7</v>
      </c>
      <c r="J79" s="11">
        <v>0.1</v>
      </c>
      <c r="K79" s="68">
        <v>19</v>
      </c>
    </row>
    <row r="80" spans="1:11" x14ac:dyDescent="0.25">
      <c r="A80" s="34">
        <v>45436</v>
      </c>
      <c r="B80" s="34">
        <v>45437</v>
      </c>
      <c r="C80" s="53">
        <v>0.6</v>
      </c>
      <c r="D80" s="11">
        <v>0.4</v>
      </c>
      <c r="E80" s="11">
        <v>2.6</v>
      </c>
      <c r="F80" s="65">
        <v>12</v>
      </c>
      <c r="G80" s="11">
        <v>5.8</v>
      </c>
      <c r="H80" s="11">
        <v>3.2</v>
      </c>
      <c r="I80" s="11">
        <v>8.9</v>
      </c>
      <c r="J80" s="11">
        <v>1.4</v>
      </c>
      <c r="K80" s="68">
        <v>30</v>
      </c>
    </row>
    <row r="81" spans="1:11" x14ac:dyDescent="0.25">
      <c r="A81" s="34">
        <v>45438</v>
      </c>
      <c r="B81" s="34">
        <v>45439</v>
      </c>
      <c r="C81" s="53">
        <v>0.7</v>
      </c>
      <c r="D81" s="11">
        <v>0.1</v>
      </c>
      <c r="E81" s="11">
        <v>2.7</v>
      </c>
      <c r="F81" s="65">
        <v>11</v>
      </c>
      <c r="G81" s="11">
        <v>5.5</v>
      </c>
      <c r="H81" s="11">
        <v>0.9</v>
      </c>
      <c r="I81" s="11">
        <v>7.8</v>
      </c>
      <c r="J81" s="11">
        <v>0</v>
      </c>
      <c r="K81" s="68">
        <v>19</v>
      </c>
    </row>
    <row r="82" spans="1:11" x14ac:dyDescent="0.25">
      <c r="A82" s="34">
        <v>45440</v>
      </c>
      <c r="B82" s="34">
        <v>45441</v>
      </c>
      <c r="C82" s="53">
        <v>0.4</v>
      </c>
      <c r="D82" s="11">
        <v>0.1</v>
      </c>
      <c r="E82" s="11">
        <v>2</v>
      </c>
      <c r="F82" s="11">
        <v>9.6999999999999993</v>
      </c>
      <c r="G82" s="11">
        <v>5.5</v>
      </c>
      <c r="H82" s="11">
        <v>0.8</v>
      </c>
      <c r="I82" s="11">
        <v>5.2</v>
      </c>
      <c r="J82" s="11">
        <v>0.4</v>
      </c>
      <c r="K82" s="68">
        <v>16</v>
      </c>
    </row>
    <row r="83" spans="1:11" ht="13.8" thickBot="1" x14ac:dyDescent="0.3">
      <c r="A83" s="54">
        <v>45442</v>
      </c>
      <c r="B83" s="54">
        <v>45443</v>
      </c>
      <c r="C83" s="55">
        <v>0.3</v>
      </c>
      <c r="D83" s="56">
        <v>0.1</v>
      </c>
      <c r="E83" s="56">
        <v>1.8</v>
      </c>
      <c r="F83" s="56">
        <v>6.4</v>
      </c>
      <c r="G83" s="56">
        <v>4.5999999999999996</v>
      </c>
      <c r="H83" s="56">
        <v>1.3</v>
      </c>
      <c r="I83" s="56">
        <v>3.1</v>
      </c>
      <c r="J83" s="56">
        <v>0</v>
      </c>
      <c r="K83" s="74">
        <v>14</v>
      </c>
    </row>
    <row r="84" spans="1:11" x14ac:dyDescent="0.25">
      <c r="A84" s="49">
        <v>45444</v>
      </c>
      <c r="B84" s="49">
        <v>45445</v>
      </c>
      <c r="C84" s="50">
        <v>0.1</v>
      </c>
      <c r="D84" s="51">
        <v>0</v>
      </c>
      <c r="E84" s="51">
        <v>0.4</v>
      </c>
      <c r="F84" s="51">
        <v>1.6</v>
      </c>
      <c r="G84" s="51">
        <v>1.3</v>
      </c>
      <c r="H84" s="51">
        <v>0.6</v>
      </c>
      <c r="I84" s="51">
        <v>0.4</v>
      </c>
      <c r="J84" s="51">
        <v>0</v>
      </c>
      <c r="K84" s="75">
        <v>12</v>
      </c>
    </row>
    <row r="85" spans="1:11" x14ac:dyDescent="0.25">
      <c r="A85" s="42">
        <v>45446</v>
      </c>
      <c r="B85" s="42">
        <v>45447</v>
      </c>
      <c r="C85" s="59">
        <v>0.4</v>
      </c>
      <c r="D85" s="36">
        <v>0.1</v>
      </c>
      <c r="E85" s="36">
        <v>3.3</v>
      </c>
      <c r="F85" s="64">
        <v>14</v>
      </c>
      <c r="G85" s="36">
        <v>9.1</v>
      </c>
      <c r="H85" s="36">
        <v>1.5</v>
      </c>
      <c r="I85" s="36">
        <v>5.7</v>
      </c>
      <c r="J85" s="36">
        <v>0.2</v>
      </c>
      <c r="K85" s="67">
        <v>25</v>
      </c>
    </row>
    <row r="86" spans="1:11" x14ac:dyDescent="0.25">
      <c r="A86" s="34">
        <v>45448</v>
      </c>
      <c r="B86" s="34">
        <v>45449</v>
      </c>
      <c r="C86" s="53">
        <v>0.5</v>
      </c>
      <c r="D86" s="11">
        <v>0.2</v>
      </c>
      <c r="E86" s="11">
        <v>2.2999999999999998</v>
      </c>
      <c r="F86" s="65">
        <v>10</v>
      </c>
      <c r="G86" s="11">
        <v>7.3</v>
      </c>
      <c r="H86" s="11">
        <v>0.9</v>
      </c>
      <c r="I86" s="11">
        <v>6.4</v>
      </c>
      <c r="J86" s="11">
        <v>1.1000000000000001</v>
      </c>
      <c r="K86" s="68">
        <v>29</v>
      </c>
    </row>
    <row r="87" spans="1:11" x14ac:dyDescent="0.25">
      <c r="A87" s="34">
        <v>45450</v>
      </c>
      <c r="B87" s="34">
        <v>45451</v>
      </c>
      <c r="C87" s="53">
        <v>0.7</v>
      </c>
      <c r="D87" s="11">
        <v>0.2</v>
      </c>
      <c r="E87" s="11">
        <v>3</v>
      </c>
      <c r="F87" s="65">
        <v>12</v>
      </c>
      <c r="G87" s="65">
        <v>13</v>
      </c>
      <c r="H87" s="11">
        <v>2</v>
      </c>
      <c r="I87" s="65">
        <v>11</v>
      </c>
      <c r="J87" s="11">
        <v>0.2</v>
      </c>
      <c r="K87" s="68">
        <v>39</v>
      </c>
    </row>
    <row r="88" spans="1:11" x14ac:dyDescent="0.25">
      <c r="A88" s="34">
        <v>45452</v>
      </c>
      <c r="B88" s="34">
        <v>45453</v>
      </c>
      <c r="C88" s="53">
        <v>0.4</v>
      </c>
      <c r="D88" s="11">
        <v>0.1</v>
      </c>
      <c r="E88" s="11">
        <v>1.4</v>
      </c>
      <c r="F88" s="11">
        <v>5.6</v>
      </c>
      <c r="G88" s="11">
        <v>4.4000000000000004</v>
      </c>
      <c r="H88" s="11">
        <v>0.7</v>
      </c>
      <c r="I88" s="11">
        <v>3.5</v>
      </c>
      <c r="J88" s="11">
        <v>0.4</v>
      </c>
      <c r="K88" s="68">
        <v>11</v>
      </c>
    </row>
    <row r="89" spans="1:11" x14ac:dyDescent="0.25">
      <c r="A89" s="34">
        <v>45454</v>
      </c>
      <c r="B89" s="34">
        <v>45455</v>
      </c>
      <c r="C89" s="53">
        <v>0.3</v>
      </c>
      <c r="D89" s="11">
        <v>0.1</v>
      </c>
      <c r="E89" s="11">
        <v>1.6</v>
      </c>
      <c r="F89" s="11">
        <v>6.5</v>
      </c>
      <c r="G89" s="11">
        <v>4</v>
      </c>
      <c r="H89" s="11">
        <v>0.8</v>
      </c>
      <c r="I89" s="11">
        <v>9.5</v>
      </c>
      <c r="J89" s="11">
        <v>0</v>
      </c>
      <c r="K89" s="68">
        <v>23</v>
      </c>
    </row>
    <row r="90" spans="1:11" x14ac:dyDescent="0.25">
      <c r="A90" s="34">
        <v>45456</v>
      </c>
      <c r="B90" s="34">
        <v>45457</v>
      </c>
      <c r="C90" s="53">
        <v>0.3</v>
      </c>
      <c r="D90" s="11">
        <v>0</v>
      </c>
      <c r="E90" s="11">
        <v>3.9</v>
      </c>
      <c r="F90" s="65">
        <v>16</v>
      </c>
      <c r="G90" s="11">
        <v>7.6</v>
      </c>
      <c r="H90" s="11">
        <v>1.3</v>
      </c>
      <c r="I90" s="11">
        <v>6.4</v>
      </c>
      <c r="J90" s="11">
        <v>1.4</v>
      </c>
      <c r="K90" s="68">
        <v>20</v>
      </c>
    </row>
    <row r="91" spans="1:11" x14ac:dyDescent="0.25">
      <c r="A91" s="34">
        <v>45458</v>
      </c>
      <c r="B91" s="34">
        <v>45459</v>
      </c>
      <c r="C91" s="53">
        <v>0.2</v>
      </c>
      <c r="D91" s="11">
        <v>0</v>
      </c>
      <c r="E91" s="11">
        <v>1.3</v>
      </c>
      <c r="F91" s="11">
        <v>6</v>
      </c>
      <c r="G91" s="11">
        <v>3.2</v>
      </c>
      <c r="H91" s="11">
        <v>0.3</v>
      </c>
      <c r="I91" s="11">
        <v>1.9</v>
      </c>
      <c r="J91" s="11">
        <v>0.3</v>
      </c>
      <c r="K91" s="68">
        <v>10</v>
      </c>
    </row>
    <row r="92" spans="1:11" x14ac:dyDescent="0.25">
      <c r="A92" s="34">
        <v>45460</v>
      </c>
      <c r="B92" s="34">
        <v>45461</v>
      </c>
      <c r="C92" s="53">
        <v>0.5</v>
      </c>
      <c r="D92" s="11">
        <v>0</v>
      </c>
      <c r="E92" s="11">
        <v>2.7</v>
      </c>
      <c r="F92" s="65">
        <v>11</v>
      </c>
      <c r="G92" s="11">
        <v>8</v>
      </c>
      <c r="H92" s="11">
        <v>2.8</v>
      </c>
      <c r="I92" s="11">
        <v>4.8</v>
      </c>
      <c r="J92" s="11">
        <v>1.7</v>
      </c>
      <c r="K92" s="68">
        <v>17</v>
      </c>
    </row>
    <row r="93" spans="1:11" x14ac:dyDescent="0.25">
      <c r="A93" s="34">
        <v>45462</v>
      </c>
      <c r="B93" s="34">
        <v>45463</v>
      </c>
      <c r="C93" s="53">
        <v>0.3</v>
      </c>
      <c r="D93" s="11">
        <v>0</v>
      </c>
      <c r="E93" s="11">
        <v>1.8</v>
      </c>
      <c r="F93" s="11">
        <v>7.6</v>
      </c>
      <c r="G93" s="11">
        <v>4.8</v>
      </c>
      <c r="H93" s="11">
        <v>0.9</v>
      </c>
      <c r="I93" s="11">
        <v>4.2</v>
      </c>
      <c r="J93" s="11">
        <v>1.4</v>
      </c>
      <c r="K93" s="68">
        <v>19</v>
      </c>
    </row>
    <row r="94" spans="1:11" x14ac:dyDescent="0.25">
      <c r="A94" s="34">
        <v>45464</v>
      </c>
      <c r="B94" s="34">
        <v>45465</v>
      </c>
      <c r="C94" s="53">
        <v>0.5</v>
      </c>
      <c r="D94" s="11">
        <v>0.1</v>
      </c>
      <c r="E94" s="11">
        <v>2.5</v>
      </c>
      <c r="F94" s="11">
        <v>9.9</v>
      </c>
      <c r="G94" s="11">
        <v>6.7</v>
      </c>
      <c r="H94" s="11">
        <v>1.4</v>
      </c>
      <c r="I94" s="11">
        <v>5.4</v>
      </c>
      <c r="J94" s="11">
        <v>0.9</v>
      </c>
      <c r="K94" s="68">
        <v>20</v>
      </c>
    </row>
    <row r="95" spans="1:11" x14ac:dyDescent="0.25">
      <c r="A95" s="34">
        <v>45466</v>
      </c>
      <c r="B95" s="34">
        <v>45467</v>
      </c>
      <c r="C95" s="53">
        <v>1.1000000000000001</v>
      </c>
      <c r="D95" s="11">
        <v>0.2</v>
      </c>
      <c r="E95" s="11">
        <v>2.2000000000000002</v>
      </c>
      <c r="F95" s="65">
        <v>11</v>
      </c>
      <c r="G95" s="11">
        <v>7.1</v>
      </c>
      <c r="H95" s="11">
        <v>2.2000000000000002</v>
      </c>
      <c r="I95" s="65">
        <v>16</v>
      </c>
      <c r="J95" s="11">
        <v>0.9</v>
      </c>
      <c r="K95" s="68">
        <v>29</v>
      </c>
    </row>
    <row r="96" spans="1:11" x14ac:dyDescent="0.25">
      <c r="A96" s="34">
        <v>45468</v>
      </c>
      <c r="B96" s="34">
        <v>45469</v>
      </c>
      <c r="C96" s="53">
        <v>0.9</v>
      </c>
      <c r="D96" s="11">
        <v>0.3</v>
      </c>
      <c r="E96" s="11">
        <v>3.5</v>
      </c>
      <c r="F96" s="65">
        <v>15</v>
      </c>
      <c r="G96" s="11">
        <v>9.6999999999999993</v>
      </c>
      <c r="H96" s="11">
        <v>1</v>
      </c>
      <c r="I96" s="65">
        <v>10</v>
      </c>
      <c r="J96" s="11">
        <v>1.6</v>
      </c>
      <c r="K96" s="68">
        <v>28</v>
      </c>
    </row>
    <row r="97" spans="1:11" x14ac:dyDescent="0.25">
      <c r="A97" s="34">
        <v>45470</v>
      </c>
      <c r="B97" s="34">
        <v>45471</v>
      </c>
      <c r="C97" s="53">
        <v>0.9</v>
      </c>
      <c r="D97" s="11">
        <v>0.2</v>
      </c>
      <c r="E97" s="11">
        <v>3.8</v>
      </c>
      <c r="F97" s="65">
        <v>12</v>
      </c>
      <c r="G97" s="65">
        <v>15</v>
      </c>
      <c r="H97" s="11">
        <v>2.2999999999999998</v>
      </c>
      <c r="I97" s="11">
        <v>9.6</v>
      </c>
      <c r="J97" s="11">
        <v>1.1000000000000001</v>
      </c>
      <c r="K97" s="68">
        <v>28</v>
      </c>
    </row>
    <row r="98" spans="1:11" ht="13.8" thickBot="1" x14ac:dyDescent="0.3">
      <c r="A98" s="38">
        <v>45472</v>
      </c>
      <c r="B98" s="38">
        <v>45473</v>
      </c>
      <c r="C98" s="58">
        <v>0.5</v>
      </c>
      <c r="D98" s="40">
        <v>0.1</v>
      </c>
      <c r="E98" s="40">
        <v>2.2000000000000002</v>
      </c>
      <c r="F98" s="40">
        <v>9.5</v>
      </c>
      <c r="G98" s="40">
        <v>5</v>
      </c>
      <c r="H98" s="40">
        <v>1.5</v>
      </c>
      <c r="I98" s="40">
        <v>3.1</v>
      </c>
      <c r="J98" s="40">
        <v>0.7</v>
      </c>
      <c r="K98" s="69">
        <v>10</v>
      </c>
    </row>
    <row r="99" spans="1:11" x14ac:dyDescent="0.25">
      <c r="A99" s="49">
        <v>45474</v>
      </c>
      <c r="B99" s="49">
        <v>45475</v>
      </c>
      <c r="C99" s="50">
        <v>0.2</v>
      </c>
      <c r="D99" s="51">
        <v>0.1</v>
      </c>
      <c r="E99" s="51">
        <v>1.2</v>
      </c>
      <c r="F99" s="51">
        <v>4</v>
      </c>
      <c r="G99" s="51">
        <v>5.5</v>
      </c>
      <c r="H99" s="51">
        <v>0.7</v>
      </c>
      <c r="I99" s="51">
        <v>3</v>
      </c>
      <c r="J99" s="51">
        <v>0.6</v>
      </c>
      <c r="K99" s="75">
        <v>12</v>
      </c>
    </row>
    <row r="100" spans="1:11" x14ac:dyDescent="0.25">
      <c r="A100" s="42">
        <v>45476</v>
      </c>
      <c r="B100" s="42">
        <v>45477</v>
      </c>
      <c r="C100" s="59">
        <v>0.4</v>
      </c>
      <c r="D100" s="36">
        <v>0.2</v>
      </c>
      <c r="E100" s="36">
        <v>2.1</v>
      </c>
      <c r="F100" s="36">
        <v>8.6999999999999993</v>
      </c>
      <c r="G100" s="36">
        <v>5.6</v>
      </c>
      <c r="H100" s="36">
        <v>0.9</v>
      </c>
      <c r="I100" s="36">
        <v>6.8</v>
      </c>
      <c r="J100" s="36">
        <v>0.1</v>
      </c>
      <c r="K100" s="67">
        <v>19</v>
      </c>
    </row>
    <row r="101" spans="1:11" x14ac:dyDescent="0.25">
      <c r="A101" s="34">
        <v>45478</v>
      </c>
      <c r="B101" s="34">
        <v>45479</v>
      </c>
      <c r="C101" s="53">
        <v>0.3</v>
      </c>
      <c r="D101" s="11">
        <v>0.1</v>
      </c>
      <c r="E101" s="11">
        <v>2.6</v>
      </c>
      <c r="F101" s="65">
        <v>10</v>
      </c>
      <c r="G101" s="11">
        <v>5.0999999999999996</v>
      </c>
      <c r="H101" s="11">
        <v>0.8</v>
      </c>
      <c r="I101" s="11">
        <v>4</v>
      </c>
      <c r="J101" s="11">
        <v>0.6</v>
      </c>
      <c r="K101" s="68">
        <v>11</v>
      </c>
    </row>
    <row r="102" spans="1:11" x14ac:dyDescent="0.25">
      <c r="A102" s="34">
        <v>45480</v>
      </c>
      <c r="B102" s="34">
        <v>45481</v>
      </c>
      <c r="C102" s="53">
        <v>0.3</v>
      </c>
      <c r="D102" s="11">
        <v>0.1</v>
      </c>
      <c r="E102" s="11">
        <v>2.2000000000000002</v>
      </c>
      <c r="F102" s="65">
        <v>11</v>
      </c>
      <c r="G102" s="11">
        <v>4.5</v>
      </c>
      <c r="H102" s="11">
        <v>0.4</v>
      </c>
      <c r="I102" s="11">
        <v>2.9</v>
      </c>
      <c r="J102" s="11">
        <v>0.8</v>
      </c>
      <c r="K102" s="68">
        <v>12</v>
      </c>
    </row>
    <row r="103" spans="1:11" x14ac:dyDescent="0.25">
      <c r="A103" s="34">
        <v>45482</v>
      </c>
      <c r="B103" s="34">
        <v>45483</v>
      </c>
      <c r="C103" s="53">
        <v>0.6</v>
      </c>
      <c r="D103" s="11">
        <v>0.1</v>
      </c>
      <c r="E103" s="11">
        <v>3.6</v>
      </c>
      <c r="F103" s="65">
        <v>13</v>
      </c>
      <c r="G103" s="11">
        <v>7.2</v>
      </c>
      <c r="H103" s="11">
        <v>1.2</v>
      </c>
      <c r="I103" s="11">
        <v>5.2</v>
      </c>
      <c r="J103" s="11">
        <v>0.3</v>
      </c>
      <c r="K103" s="68">
        <v>38</v>
      </c>
    </row>
    <row r="104" spans="1:11" x14ac:dyDescent="0.25">
      <c r="A104" s="34">
        <v>45484</v>
      </c>
      <c r="B104" s="34">
        <v>45485</v>
      </c>
      <c r="C104" s="53">
        <v>0.4</v>
      </c>
      <c r="D104" s="11">
        <v>0.1</v>
      </c>
      <c r="E104" s="11">
        <v>1.8</v>
      </c>
      <c r="F104" s="11">
        <v>5.2</v>
      </c>
      <c r="G104" s="11">
        <v>4</v>
      </c>
      <c r="H104" s="11">
        <v>1.2</v>
      </c>
      <c r="I104" s="11">
        <v>4.2</v>
      </c>
      <c r="J104" s="11">
        <v>0.9</v>
      </c>
      <c r="K104" s="68">
        <v>12</v>
      </c>
    </row>
    <row r="105" spans="1:11" x14ac:dyDescent="0.25">
      <c r="A105" s="34">
        <v>45486</v>
      </c>
      <c r="B105" s="34">
        <v>45487</v>
      </c>
      <c r="C105" s="53">
        <v>0.6</v>
      </c>
      <c r="D105" s="11">
        <v>0.1</v>
      </c>
      <c r="E105" s="11">
        <v>2.7</v>
      </c>
      <c r="F105" s="65">
        <v>10</v>
      </c>
      <c r="G105" s="11">
        <v>6.6</v>
      </c>
      <c r="H105" s="11">
        <v>1.1000000000000001</v>
      </c>
      <c r="I105" s="11">
        <v>4.4000000000000004</v>
      </c>
      <c r="J105" s="11">
        <v>1</v>
      </c>
      <c r="K105" s="68">
        <v>13</v>
      </c>
    </row>
    <row r="106" spans="1:11" x14ac:dyDescent="0.25">
      <c r="A106" s="34">
        <v>45488</v>
      </c>
      <c r="B106" s="34">
        <v>45489</v>
      </c>
      <c r="C106" s="53">
        <v>0.4</v>
      </c>
      <c r="D106" s="11">
        <v>0.1</v>
      </c>
      <c r="E106" s="65">
        <v>11</v>
      </c>
      <c r="F106" s="65">
        <v>12</v>
      </c>
      <c r="G106" s="11">
        <v>6.7</v>
      </c>
      <c r="H106" s="11">
        <v>5</v>
      </c>
      <c r="I106" s="11">
        <v>3.4</v>
      </c>
      <c r="J106" s="11">
        <v>1.4</v>
      </c>
      <c r="K106" s="68">
        <v>15</v>
      </c>
    </row>
    <row r="107" spans="1:11" x14ac:dyDescent="0.25">
      <c r="A107" s="34">
        <v>45490</v>
      </c>
      <c r="B107" s="34">
        <v>45491</v>
      </c>
      <c r="C107" s="53">
        <v>0.6</v>
      </c>
      <c r="D107" s="11">
        <v>0.1</v>
      </c>
      <c r="E107" s="11">
        <v>3.3</v>
      </c>
      <c r="F107" s="65">
        <v>13</v>
      </c>
      <c r="G107" s="11">
        <v>7.2</v>
      </c>
      <c r="H107" s="11">
        <v>1.2</v>
      </c>
      <c r="I107" s="11">
        <v>7.5</v>
      </c>
      <c r="J107" s="11">
        <v>0.8</v>
      </c>
      <c r="K107" s="68">
        <v>29</v>
      </c>
    </row>
    <row r="108" spans="1:11" x14ac:dyDescent="0.25">
      <c r="A108" s="34">
        <v>45492</v>
      </c>
      <c r="B108" s="34">
        <v>45493</v>
      </c>
      <c r="C108" s="53">
        <v>0.5</v>
      </c>
      <c r="D108" s="11">
        <v>0.1</v>
      </c>
      <c r="E108" s="11">
        <v>4.5999999999999996</v>
      </c>
      <c r="F108" s="65">
        <v>18</v>
      </c>
      <c r="G108" s="11">
        <v>9.6999999999999993</v>
      </c>
      <c r="H108" s="11">
        <v>1.2</v>
      </c>
      <c r="I108" s="11">
        <v>3.8</v>
      </c>
      <c r="J108" s="11">
        <v>1.4</v>
      </c>
      <c r="K108" s="68">
        <v>35</v>
      </c>
    </row>
    <row r="109" spans="1:11" x14ac:dyDescent="0.25">
      <c r="A109" s="34">
        <v>45494</v>
      </c>
      <c r="B109" s="34">
        <v>45495</v>
      </c>
      <c r="C109" s="53">
        <v>0.5</v>
      </c>
      <c r="D109" s="11">
        <v>0.1</v>
      </c>
      <c r="E109" s="11">
        <v>1.8</v>
      </c>
      <c r="F109" s="11">
        <v>70</v>
      </c>
      <c r="G109" s="11">
        <v>4.3</v>
      </c>
      <c r="H109" s="11">
        <v>1.5</v>
      </c>
      <c r="I109" s="11">
        <v>5.3</v>
      </c>
      <c r="J109" s="11">
        <v>0.8</v>
      </c>
      <c r="K109" s="68">
        <v>10</v>
      </c>
    </row>
    <row r="110" spans="1:11" x14ac:dyDescent="0.25">
      <c r="A110" s="34">
        <v>45496</v>
      </c>
      <c r="B110" s="34">
        <v>45497</v>
      </c>
      <c r="C110" s="53">
        <v>0.2</v>
      </c>
      <c r="D110" s="11">
        <v>0.1</v>
      </c>
      <c r="E110" s="11">
        <v>1.5</v>
      </c>
      <c r="F110" s="11">
        <v>7</v>
      </c>
      <c r="G110" s="11">
        <v>3</v>
      </c>
      <c r="H110" s="11">
        <v>0.8</v>
      </c>
      <c r="I110" s="11">
        <v>3.7</v>
      </c>
      <c r="J110" s="11">
        <v>0.1</v>
      </c>
      <c r="K110" s="68">
        <v>13</v>
      </c>
    </row>
    <row r="111" spans="1:11" x14ac:dyDescent="0.25">
      <c r="A111" s="34">
        <v>45498</v>
      </c>
      <c r="B111" s="34">
        <v>45499</v>
      </c>
      <c r="C111" s="53">
        <v>0.4</v>
      </c>
      <c r="D111" s="11">
        <v>0.2</v>
      </c>
      <c r="E111" s="11">
        <v>2.4</v>
      </c>
      <c r="F111" s="65">
        <v>11</v>
      </c>
      <c r="G111" s="11">
        <v>6.6</v>
      </c>
      <c r="H111" s="11">
        <v>1.5</v>
      </c>
      <c r="I111" s="65">
        <v>13</v>
      </c>
      <c r="J111" s="11">
        <v>0</v>
      </c>
      <c r="K111" s="68">
        <v>36</v>
      </c>
    </row>
    <row r="112" spans="1:11" x14ac:dyDescent="0.25">
      <c r="A112" s="34">
        <v>45500</v>
      </c>
      <c r="B112" s="34">
        <v>45501</v>
      </c>
      <c r="C112" s="53">
        <v>0.4</v>
      </c>
      <c r="D112" s="11">
        <v>0.1</v>
      </c>
      <c r="E112" s="11">
        <v>1.3</v>
      </c>
      <c r="F112" s="11">
        <v>5.5</v>
      </c>
      <c r="G112" s="11">
        <v>3.6</v>
      </c>
      <c r="H112" s="11">
        <v>1.1000000000000001</v>
      </c>
      <c r="I112" s="11">
        <v>3.7</v>
      </c>
      <c r="J112" s="11">
        <v>0.6</v>
      </c>
      <c r="K112" s="12">
        <v>8.4</v>
      </c>
    </row>
    <row r="113" spans="1:11" x14ac:dyDescent="0.25">
      <c r="A113" s="54">
        <v>45502</v>
      </c>
      <c r="B113" s="54">
        <v>45503</v>
      </c>
      <c r="C113" s="55">
        <v>0.5</v>
      </c>
      <c r="D113" s="56">
        <v>0.1</v>
      </c>
      <c r="E113" s="56">
        <v>3.4</v>
      </c>
      <c r="F113" s="73">
        <v>14</v>
      </c>
      <c r="G113" s="56">
        <v>8.8000000000000007</v>
      </c>
      <c r="H113" s="56">
        <v>1.2</v>
      </c>
      <c r="I113" s="56">
        <v>4.9000000000000004</v>
      </c>
      <c r="J113" s="56">
        <v>1.4</v>
      </c>
      <c r="K113" s="74">
        <v>21</v>
      </c>
    </row>
    <row r="114" spans="1:11" ht="13.8" thickBot="1" x14ac:dyDescent="0.3">
      <c r="A114" s="38">
        <v>45504</v>
      </c>
      <c r="B114" s="38">
        <v>45505</v>
      </c>
      <c r="C114" s="58">
        <v>0.9</v>
      </c>
      <c r="D114" s="40">
        <v>0.1</v>
      </c>
      <c r="E114" s="40">
        <v>3.9</v>
      </c>
      <c r="F114" s="66">
        <v>19</v>
      </c>
      <c r="G114" s="40">
        <v>9.3000000000000007</v>
      </c>
      <c r="H114" s="40">
        <v>4.5</v>
      </c>
      <c r="I114" s="40">
        <v>6.5</v>
      </c>
      <c r="J114" s="40">
        <v>1.6</v>
      </c>
      <c r="K114" s="69">
        <v>30</v>
      </c>
    </row>
    <row r="115" spans="1:11" x14ac:dyDescent="0.25">
      <c r="A115" s="42">
        <v>45506</v>
      </c>
      <c r="B115" s="42">
        <v>45507</v>
      </c>
      <c r="C115" s="59">
        <v>0.7</v>
      </c>
      <c r="D115" s="36">
        <v>0.4</v>
      </c>
      <c r="E115" s="36">
        <v>3</v>
      </c>
      <c r="F115" s="36">
        <v>9.4</v>
      </c>
      <c r="G115" s="36">
        <v>6.2</v>
      </c>
      <c r="H115" s="36">
        <v>1.8</v>
      </c>
      <c r="I115" s="36">
        <v>4.5999999999999996</v>
      </c>
      <c r="J115" s="36">
        <v>0.7</v>
      </c>
      <c r="K115" s="67">
        <v>50</v>
      </c>
    </row>
    <row r="116" spans="1:11" x14ac:dyDescent="0.25">
      <c r="A116" s="34">
        <v>45508</v>
      </c>
      <c r="B116" s="34">
        <v>45509</v>
      </c>
      <c r="C116" s="53">
        <v>0.5</v>
      </c>
      <c r="D116" s="11">
        <v>0.1</v>
      </c>
      <c r="E116" s="11">
        <v>1.9</v>
      </c>
      <c r="F116" s="11">
        <v>7.3</v>
      </c>
      <c r="G116" s="11">
        <v>3.7</v>
      </c>
      <c r="H116" s="11">
        <v>0.7</v>
      </c>
      <c r="I116" s="11">
        <v>4.5999999999999996</v>
      </c>
      <c r="J116" s="11">
        <v>0.3</v>
      </c>
      <c r="K116" s="68">
        <v>10</v>
      </c>
    </row>
    <row r="117" spans="1:11" x14ac:dyDescent="0.25">
      <c r="A117" s="34">
        <v>45510</v>
      </c>
      <c r="B117" s="34">
        <v>45511</v>
      </c>
      <c r="C117" s="53">
        <v>0.4</v>
      </c>
      <c r="D117" s="11">
        <v>0.2</v>
      </c>
      <c r="E117" s="11">
        <v>3.8</v>
      </c>
      <c r="F117" s="65">
        <v>11</v>
      </c>
      <c r="G117" s="65">
        <v>10</v>
      </c>
      <c r="H117" s="11">
        <v>1.2</v>
      </c>
      <c r="I117" s="11">
        <v>5.2</v>
      </c>
      <c r="J117" s="11">
        <v>0.9</v>
      </c>
      <c r="K117" s="68">
        <v>29</v>
      </c>
    </row>
    <row r="118" spans="1:11" x14ac:dyDescent="0.25">
      <c r="A118" s="34">
        <v>45512</v>
      </c>
      <c r="B118" s="34">
        <v>45513</v>
      </c>
      <c r="C118" s="53">
        <v>0.5</v>
      </c>
      <c r="D118" s="11">
        <v>0.1</v>
      </c>
      <c r="E118" s="11">
        <v>2.4</v>
      </c>
      <c r="F118" s="65">
        <v>11</v>
      </c>
      <c r="G118" s="11">
        <v>6.1</v>
      </c>
      <c r="H118" s="11">
        <v>1.3</v>
      </c>
      <c r="I118" s="11">
        <v>5.6</v>
      </c>
      <c r="J118" s="11">
        <v>0.7</v>
      </c>
      <c r="K118" s="68">
        <v>12</v>
      </c>
    </row>
    <row r="119" spans="1:11" x14ac:dyDescent="0.25">
      <c r="A119" s="34">
        <v>45514</v>
      </c>
      <c r="B119" s="34">
        <v>45515</v>
      </c>
      <c r="C119" s="53">
        <v>0.5</v>
      </c>
      <c r="D119" s="11">
        <v>0.1</v>
      </c>
      <c r="E119" s="11">
        <v>2</v>
      </c>
      <c r="F119" s="11">
        <v>8</v>
      </c>
      <c r="G119" s="11">
        <v>7.6</v>
      </c>
      <c r="H119" s="11">
        <v>1.1000000000000001</v>
      </c>
      <c r="I119" s="11">
        <v>4.2</v>
      </c>
      <c r="J119" s="11">
        <v>0</v>
      </c>
      <c r="K119" s="68">
        <v>12</v>
      </c>
    </row>
    <row r="120" spans="1:11" x14ac:dyDescent="0.25">
      <c r="A120" s="34">
        <v>45516</v>
      </c>
      <c r="B120" s="34">
        <v>45517</v>
      </c>
      <c r="C120" s="53">
        <v>1</v>
      </c>
      <c r="D120" s="11">
        <v>0.2</v>
      </c>
      <c r="E120" s="11">
        <v>3.2</v>
      </c>
      <c r="F120" s="65">
        <v>31</v>
      </c>
      <c r="G120" s="65">
        <v>14</v>
      </c>
      <c r="H120" s="11">
        <v>1.9</v>
      </c>
      <c r="I120" s="11">
        <v>7.1</v>
      </c>
      <c r="J120" s="11">
        <v>1</v>
      </c>
      <c r="K120" s="68">
        <v>41</v>
      </c>
    </row>
    <row r="121" spans="1:11" x14ac:dyDescent="0.25">
      <c r="A121" s="34">
        <v>45518</v>
      </c>
      <c r="B121" s="34">
        <v>45519</v>
      </c>
      <c r="C121" s="53">
        <v>0.6</v>
      </c>
      <c r="D121" s="11">
        <v>0.1</v>
      </c>
      <c r="E121" s="11">
        <v>2.1</v>
      </c>
      <c r="F121" s="65">
        <v>12</v>
      </c>
      <c r="G121" s="11">
        <v>8.1</v>
      </c>
      <c r="H121" s="11">
        <v>1.6</v>
      </c>
      <c r="I121" s="11">
        <v>8.6999999999999993</v>
      </c>
      <c r="J121" s="11">
        <v>0.1</v>
      </c>
      <c r="K121" s="68">
        <v>21</v>
      </c>
    </row>
    <row r="122" spans="1:11" x14ac:dyDescent="0.25">
      <c r="A122" s="34">
        <v>45520</v>
      </c>
      <c r="B122" s="34">
        <v>45521</v>
      </c>
      <c r="C122" s="53">
        <v>0.3</v>
      </c>
      <c r="D122" s="11">
        <v>0.1</v>
      </c>
      <c r="E122" s="11">
        <v>1.4</v>
      </c>
      <c r="F122" s="11">
        <v>7.4</v>
      </c>
      <c r="G122" s="11">
        <v>3.5</v>
      </c>
      <c r="H122" s="11">
        <v>0.9</v>
      </c>
      <c r="I122" s="11">
        <v>5.3</v>
      </c>
      <c r="J122" s="11">
        <v>0.1</v>
      </c>
      <c r="K122" s="68">
        <v>16</v>
      </c>
    </row>
    <row r="123" spans="1:11" x14ac:dyDescent="0.25">
      <c r="A123" s="34">
        <v>45522</v>
      </c>
      <c r="B123" s="34">
        <v>45523</v>
      </c>
      <c r="C123" s="53">
        <v>0.4</v>
      </c>
      <c r="D123" s="11">
        <v>0.1</v>
      </c>
      <c r="E123" s="11">
        <v>2.7</v>
      </c>
      <c r="F123" s="65">
        <v>15</v>
      </c>
      <c r="G123" s="11">
        <v>6.7</v>
      </c>
      <c r="H123" s="11">
        <v>0.8</v>
      </c>
      <c r="I123" s="11">
        <v>5.5</v>
      </c>
      <c r="J123" s="11">
        <v>0.1</v>
      </c>
      <c r="K123" s="68">
        <v>31</v>
      </c>
    </row>
    <row r="124" spans="1:11" x14ac:dyDescent="0.25">
      <c r="A124" s="34">
        <v>45524</v>
      </c>
      <c r="B124" s="34">
        <v>45525</v>
      </c>
      <c r="C124" s="53"/>
      <c r="D124" s="11"/>
      <c r="E124" s="11"/>
      <c r="F124" s="65"/>
      <c r="G124" s="11"/>
      <c r="H124" s="11"/>
      <c r="I124" s="11"/>
      <c r="J124" s="11"/>
      <c r="K124" s="68"/>
    </row>
    <row r="125" spans="1:11" x14ac:dyDescent="0.25">
      <c r="A125" s="34">
        <v>45526</v>
      </c>
      <c r="B125" s="34">
        <v>45527</v>
      </c>
      <c r="C125" s="53">
        <v>0.2</v>
      </c>
      <c r="D125" s="11">
        <v>0</v>
      </c>
      <c r="E125" s="11">
        <v>2.8</v>
      </c>
      <c r="F125" s="65">
        <v>12</v>
      </c>
      <c r="G125" s="11">
        <v>6.9</v>
      </c>
      <c r="H125" s="11">
        <v>0.8</v>
      </c>
      <c r="I125" s="11">
        <v>2.8</v>
      </c>
      <c r="J125" s="11">
        <v>1.3</v>
      </c>
      <c r="K125" s="68">
        <v>17</v>
      </c>
    </row>
    <row r="126" spans="1:11" x14ac:dyDescent="0.25">
      <c r="A126" s="34">
        <v>45528</v>
      </c>
      <c r="B126" s="34">
        <v>45529</v>
      </c>
      <c r="C126" s="53">
        <v>0.4</v>
      </c>
      <c r="D126" s="11">
        <v>0.1</v>
      </c>
      <c r="E126" s="11">
        <v>2.2000000000000002</v>
      </c>
      <c r="F126" s="65">
        <v>21</v>
      </c>
      <c r="G126" s="11">
        <v>4.5</v>
      </c>
      <c r="H126" s="11">
        <v>1</v>
      </c>
      <c r="I126" s="11">
        <v>6.2</v>
      </c>
      <c r="J126" s="11">
        <v>0</v>
      </c>
      <c r="K126" s="68">
        <v>16</v>
      </c>
    </row>
    <row r="127" spans="1:11" x14ac:dyDescent="0.25">
      <c r="A127" s="34">
        <v>45530</v>
      </c>
      <c r="B127" s="34">
        <v>45531</v>
      </c>
      <c r="C127" s="53">
        <v>0.5</v>
      </c>
      <c r="D127" s="11">
        <v>0.1</v>
      </c>
      <c r="E127" s="11">
        <v>5.3</v>
      </c>
      <c r="F127" s="65">
        <v>36</v>
      </c>
      <c r="G127" s="65">
        <v>10</v>
      </c>
      <c r="H127" s="11">
        <v>1.9</v>
      </c>
      <c r="I127" s="11">
        <v>4</v>
      </c>
      <c r="J127" s="11">
        <v>0.2</v>
      </c>
      <c r="K127" s="68">
        <v>26</v>
      </c>
    </row>
    <row r="128" spans="1:11" x14ac:dyDescent="0.25">
      <c r="A128" s="34">
        <v>45532</v>
      </c>
      <c r="B128" s="34">
        <v>45533</v>
      </c>
      <c r="C128" s="53">
        <v>0.8</v>
      </c>
      <c r="D128" s="11">
        <v>0.2</v>
      </c>
      <c r="E128" s="11">
        <v>4.5</v>
      </c>
      <c r="F128" s="65">
        <v>43</v>
      </c>
      <c r="G128" s="65">
        <v>12</v>
      </c>
      <c r="H128" s="11">
        <v>2.1</v>
      </c>
      <c r="I128" s="11">
        <v>8.1999999999999993</v>
      </c>
      <c r="J128" s="11">
        <v>0.1</v>
      </c>
      <c r="K128" s="68">
        <v>58</v>
      </c>
    </row>
    <row r="129" spans="1:11" ht="13.8" thickBot="1" x14ac:dyDescent="0.3">
      <c r="A129" s="54">
        <v>45534</v>
      </c>
      <c r="B129" s="54">
        <v>45535</v>
      </c>
      <c r="C129" s="55">
        <v>0.4</v>
      </c>
      <c r="D129" s="56">
        <v>0.1</v>
      </c>
      <c r="E129" s="56">
        <v>2.1</v>
      </c>
      <c r="F129" s="73">
        <v>18</v>
      </c>
      <c r="G129" s="56">
        <v>5.4</v>
      </c>
      <c r="H129" s="56">
        <v>0.7</v>
      </c>
      <c r="I129" s="56">
        <v>4.5999999999999996</v>
      </c>
      <c r="J129" s="56">
        <v>0.2</v>
      </c>
      <c r="K129" s="74">
        <v>20</v>
      </c>
    </row>
    <row r="130" spans="1:11" x14ac:dyDescent="0.25">
      <c r="A130" s="49">
        <v>45536</v>
      </c>
      <c r="B130" s="49">
        <v>45537</v>
      </c>
      <c r="C130" s="50"/>
      <c r="D130" s="51"/>
      <c r="E130" s="51"/>
      <c r="F130" s="51"/>
      <c r="G130" s="51"/>
      <c r="H130" s="51"/>
      <c r="I130" s="51"/>
      <c r="J130" s="51"/>
      <c r="K130" s="52"/>
    </row>
    <row r="131" spans="1:11" x14ac:dyDescent="0.25">
      <c r="A131" s="42">
        <v>45538</v>
      </c>
      <c r="B131" s="42">
        <v>45539</v>
      </c>
      <c r="C131" s="59"/>
      <c r="D131" s="36"/>
      <c r="E131" s="36"/>
      <c r="F131" s="36"/>
      <c r="G131" s="36"/>
      <c r="H131" s="36"/>
      <c r="I131" s="36"/>
      <c r="J131" s="36"/>
      <c r="K131" s="37"/>
    </row>
    <row r="132" spans="1:11" x14ac:dyDescent="0.25">
      <c r="A132" s="34">
        <v>45540</v>
      </c>
      <c r="B132" s="34">
        <v>45541</v>
      </c>
      <c r="C132" s="53"/>
      <c r="D132" s="11"/>
      <c r="E132" s="11"/>
      <c r="F132" s="11"/>
      <c r="G132" s="11"/>
      <c r="H132" s="11"/>
      <c r="I132" s="11"/>
      <c r="J132" s="11"/>
      <c r="K132" s="12"/>
    </row>
    <row r="133" spans="1:11" x14ac:dyDescent="0.25">
      <c r="A133" s="34">
        <v>45542</v>
      </c>
      <c r="B133" s="34">
        <v>45543</v>
      </c>
      <c r="C133" s="53"/>
      <c r="D133" s="11"/>
      <c r="E133" s="11"/>
      <c r="F133" s="11"/>
      <c r="G133" s="11"/>
      <c r="H133" s="11"/>
      <c r="I133" s="11"/>
      <c r="J133" s="11"/>
      <c r="K133" s="12"/>
    </row>
    <row r="134" spans="1:11" x14ac:dyDescent="0.25">
      <c r="A134" s="34">
        <v>45544</v>
      </c>
      <c r="B134" s="34">
        <v>45545</v>
      </c>
      <c r="C134" s="53"/>
      <c r="D134" s="11"/>
      <c r="E134" s="11"/>
      <c r="F134" s="11"/>
      <c r="G134" s="11"/>
      <c r="H134" s="11"/>
      <c r="I134" s="11"/>
      <c r="J134" s="11"/>
      <c r="K134" s="12"/>
    </row>
    <row r="135" spans="1:11" x14ac:dyDescent="0.25">
      <c r="A135" s="34">
        <v>45546</v>
      </c>
      <c r="B135" s="34">
        <v>45547</v>
      </c>
      <c r="C135" s="53"/>
      <c r="D135" s="11"/>
      <c r="E135" s="11"/>
      <c r="F135" s="11"/>
      <c r="G135" s="11"/>
      <c r="H135" s="11"/>
      <c r="I135" s="11"/>
      <c r="J135" s="11"/>
      <c r="K135" s="12"/>
    </row>
    <row r="136" spans="1:11" x14ac:dyDescent="0.25">
      <c r="A136" s="34">
        <v>45548</v>
      </c>
      <c r="B136" s="34">
        <v>45549</v>
      </c>
      <c r="C136" s="53"/>
      <c r="D136" s="11"/>
      <c r="E136" s="11"/>
      <c r="F136" s="11"/>
      <c r="G136" s="11"/>
      <c r="H136" s="11"/>
      <c r="I136" s="11"/>
      <c r="J136" s="11"/>
      <c r="K136" s="12"/>
    </row>
    <row r="137" spans="1:11" x14ac:dyDescent="0.25">
      <c r="A137" s="34">
        <v>45550</v>
      </c>
      <c r="B137" s="34">
        <v>45551</v>
      </c>
      <c r="C137" s="53"/>
      <c r="D137" s="11"/>
      <c r="E137" s="11"/>
      <c r="F137" s="11"/>
      <c r="G137" s="11"/>
      <c r="H137" s="11"/>
      <c r="I137" s="11"/>
      <c r="J137" s="11"/>
      <c r="K137" s="12"/>
    </row>
    <row r="138" spans="1:11" x14ac:dyDescent="0.25">
      <c r="A138" s="34">
        <v>45552</v>
      </c>
      <c r="B138" s="34">
        <v>45553</v>
      </c>
      <c r="C138" s="53"/>
      <c r="D138" s="11"/>
      <c r="E138" s="11"/>
      <c r="F138" s="11"/>
      <c r="G138" s="11"/>
      <c r="H138" s="11"/>
      <c r="I138" s="11"/>
      <c r="J138" s="11"/>
      <c r="K138" s="12"/>
    </row>
    <row r="139" spans="1:11" x14ac:dyDescent="0.25">
      <c r="A139" s="34">
        <v>45554</v>
      </c>
      <c r="B139" s="34">
        <v>45555</v>
      </c>
      <c r="C139" s="53"/>
      <c r="D139" s="11"/>
      <c r="E139" s="11"/>
      <c r="F139" s="11"/>
      <c r="G139" s="11"/>
      <c r="H139" s="11"/>
      <c r="I139" s="11"/>
      <c r="J139" s="11"/>
      <c r="K139" s="12"/>
    </row>
    <row r="140" spans="1:11" x14ac:dyDescent="0.25">
      <c r="A140" s="34">
        <v>45556</v>
      </c>
      <c r="B140" s="34">
        <v>45557</v>
      </c>
      <c r="C140" s="53"/>
      <c r="D140" s="11"/>
      <c r="E140" s="11"/>
      <c r="F140" s="11"/>
      <c r="G140" s="11"/>
      <c r="H140" s="11"/>
      <c r="I140" s="11"/>
      <c r="J140" s="11"/>
      <c r="K140" s="12"/>
    </row>
    <row r="141" spans="1:11" x14ac:dyDescent="0.25">
      <c r="A141" s="34">
        <v>45558</v>
      </c>
      <c r="B141" s="34">
        <v>45559</v>
      </c>
      <c r="C141" s="53"/>
      <c r="D141" s="11"/>
      <c r="E141" s="11"/>
      <c r="F141" s="11"/>
      <c r="G141" s="11"/>
      <c r="H141" s="11"/>
      <c r="I141" s="11"/>
      <c r="J141" s="11"/>
      <c r="K141" s="12"/>
    </row>
    <row r="142" spans="1:11" x14ac:dyDescent="0.25">
      <c r="A142" s="34">
        <v>45560</v>
      </c>
      <c r="B142" s="34">
        <v>45561</v>
      </c>
      <c r="C142" s="53"/>
      <c r="D142" s="11"/>
      <c r="E142" s="11"/>
      <c r="F142" s="11"/>
      <c r="G142" s="11"/>
      <c r="H142" s="11"/>
      <c r="I142" s="11"/>
      <c r="J142" s="11"/>
      <c r="K142" s="12"/>
    </row>
    <row r="143" spans="1:11" x14ac:dyDescent="0.25">
      <c r="A143" s="34">
        <v>45562</v>
      </c>
      <c r="B143" s="34">
        <v>45563</v>
      </c>
      <c r="C143" s="53"/>
      <c r="D143" s="11"/>
      <c r="E143" s="11"/>
      <c r="F143" s="11"/>
      <c r="G143" s="11"/>
      <c r="H143" s="11"/>
      <c r="I143" s="11"/>
      <c r="J143" s="11"/>
      <c r="K143" s="12"/>
    </row>
    <row r="144" spans="1:11" ht="13.8" thickBot="1" x14ac:dyDescent="0.3">
      <c r="A144" s="38">
        <v>45564</v>
      </c>
      <c r="B144" s="38">
        <v>45565</v>
      </c>
      <c r="C144" s="58"/>
      <c r="D144" s="40"/>
      <c r="E144" s="40"/>
      <c r="F144" s="40"/>
      <c r="G144" s="40"/>
      <c r="H144" s="40"/>
      <c r="I144" s="40"/>
      <c r="J144" s="40"/>
      <c r="K144" s="41"/>
    </row>
    <row r="145" spans="1:11" x14ac:dyDescent="0.25">
      <c r="A145" s="49">
        <v>45566</v>
      </c>
      <c r="B145" s="49">
        <v>45567</v>
      </c>
      <c r="C145" s="50"/>
      <c r="D145" s="51"/>
      <c r="E145" s="51"/>
      <c r="F145" s="51"/>
      <c r="G145" s="51"/>
      <c r="H145" s="51"/>
      <c r="I145" s="51"/>
      <c r="J145" s="51"/>
      <c r="K145" s="52"/>
    </row>
    <row r="146" spans="1:11" x14ac:dyDescent="0.25">
      <c r="A146" s="42">
        <v>45568</v>
      </c>
      <c r="B146" s="42">
        <v>45569</v>
      </c>
      <c r="C146" s="59"/>
      <c r="D146" s="36"/>
      <c r="E146" s="36"/>
      <c r="F146" s="36"/>
      <c r="G146" s="36"/>
      <c r="H146" s="36"/>
      <c r="I146" s="36"/>
      <c r="J146" s="36"/>
      <c r="K146" s="37"/>
    </row>
    <row r="147" spans="1:11" x14ac:dyDescent="0.25">
      <c r="A147" s="34">
        <v>45570</v>
      </c>
      <c r="B147" s="34">
        <v>45571</v>
      </c>
      <c r="C147" s="53"/>
      <c r="D147" s="11"/>
      <c r="E147" s="11"/>
      <c r="F147" s="11"/>
      <c r="G147" s="11"/>
      <c r="H147" s="11"/>
      <c r="I147" s="11"/>
      <c r="J147" s="11"/>
      <c r="K147" s="12"/>
    </row>
    <row r="148" spans="1:11" x14ac:dyDescent="0.25">
      <c r="A148" s="34">
        <v>45572</v>
      </c>
      <c r="B148" s="34">
        <v>45573</v>
      </c>
      <c r="C148" s="53"/>
      <c r="D148" s="11"/>
      <c r="E148" s="11"/>
      <c r="F148" s="11"/>
      <c r="G148" s="11"/>
      <c r="H148" s="11"/>
      <c r="I148" s="11"/>
      <c r="J148" s="11"/>
      <c r="K148" s="12"/>
    </row>
    <row r="149" spans="1:11" x14ac:dyDescent="0.25">
      <c r="A149" s="34">
        <v>45574</v>
      </c>
      <c r="B149" s="34">
        <v>45575</v>
      </c>
      <c r="C149" s="53"/>
      <c r="D149" s="11"/>
      <c r="E149" s="11"/>
      <c r="F149" s="11"/>
      <c r="G149" s="11"/>
      <c r="H149" s="11"/>
      <c r="I149" s="11"/>
      <c r="J149" s="11"/>
      <c r="K149" s="12"/>
    </row>
    <row r="150" spans="1:11" x14ac:dyDescent="0.25">
      <c r="A150" s="34">
        <v>45576</v>
      </c>
      <c r="B150" s="34">
        <v>45577</v>
      </c>
      <c r="C150" s="53"/>
      <c r="D150" s="11"/>
      <c r="E150" s="11"/>
      <c r="F150" s="11"/>
      <c r="G150" s="11"/>
      <c r="H150" s="11"/>
      <c r="I150" s="11"/>
      <c r="J150" s="11"/>
      <c r="K150" s="12"/>
    </row>
    <row r="151" spans="1:11" x14ac:dyDescent="0.25">
      <c r="A151" s="34">
        <v>45578</v>
      </c>
      <c r="B151" s="34">
        <v>45579</v>
      </c>
      <c r="C151" s="53"/>
      <c r="D151" s="11"/>
      <c r="E151" s="11"/>
      <c r="F151" s="11"/>
      <c r="G151" s="11"/>
      <c r="H151" s="11"/>
      <c r="I151" s="11"/>
      <c r="J151" s="11"/>
      <c r="K151" s="12"/>
    </row>
    <row r="152" spans="1:11" x14ac:dyDescent="0.25">
      <c r="A152" s="34">
        <v>45580</v>
      </c>
      <c r="B152" s="34">
        <v>45581</v>
      </c>
      <c r="C152" s="53"/>
      <c r="D152" s="11"/>
      <c r="E152" s="11"/>
      <c r="F152" s="11"/>
      <c r="G152" s="11"/>
      <c r="H152" s="11"/>
      <c r="I152" s="11"/>
      <c r="J152" s="11"/>
      <c r="K152" s="12"/>
    </row>
    <row r="153" spans="1:11" x14ac:dyDescent="0.25">
      <c r="A153" s="34">
        <v>45582</v>
      </c>
      <c r="B153" s="34">
        <v>45583</v>
      </c>
      <c r="C153" s="53"/>
      <c r="D153" s="11"/>
      <c r="E153" s="11"/>
      <c r="F153" s="11"/>
      <c r="G153" s="11"/>
      <c r="H153" s="11"/>
      <c r="I153" s="11"/>
      <c r="J153" s="11"/>
      <c r="K153" s="12"/>
    </row>
    <row r="154" spans="1:11" x14ac:dyDescent="0.25">
      <c r="A154" s="34">
        <v>45584</v>
      </c>
      <c r="B154" s="34">
        <v>45585</v>
      </c>
      <c r="C154" s="53"/>
      <c r="D154" s="11"/>
      <c r="E154" s="11"/>
      <c r="F154" s="11"/>
      <c r="G154" s="11"/>
      <c r="H154" s="11"/>
      <c r="I154" s="11"/>
      <c r="J154" s="11"/>
      <c r="K154" s="12"/>
    </row>
    <row r="155" spans="1:11" x14ac:dyDescent="0.25">
      <c r="A155" s="34">
        <v>45586</v>
      </c>
      <c r="B155" s="34">
        <v>45587</v>
      </c>
      <c r="C155" s="53"/>
      <c r="D155" s="11"/>
      <c r="E155" s="11"/>
      <c r="F155" s="11"/>
      <c r="G155" s="11"/>
      <c r="H155" s="11"/>
      <c r="I155" s="11"/>
      <c r="J155" s="11"/>
      <c r="K155" s="12"/>
    </row>
    <row r="156" spans="1:11" x14ac:dyDescent="0.25">
      <c r="A156" s="34">
        <v>45588</v>
      </c>
      <c r="B156" s="34">
        <v>45589</v>
      </c>
      <c r="C156" s="53"/>
      <c r="D156" s="11"/>
      <c r="E156" s="11"/>
      <c r="F156" s="11"/>
      <c r="G156" s="11"/>
      <c r="H156" s="11"/>
      <c r="I156" s="11"/>
      <c r="J156" s="11"/>
      <c r="K156" s="12"/>
    </row>
    <row r="157" spans="1:11" x14ac:dyDescent="0.25">
      <c r="A157" s="34">
        <v>45590</v>
      </c>
      <c r="B157" s="34">
        <v>45591</v>
      </c>
      <c r="C157" s="53"/>
      <c r="D157" s="11"/>
      <c r="E157" s="11"/>
      <c r="F157" s="11"/>
      <c r="G157" s="11"/>
      <c r="H157" s="11"/>
      <c r="I157" s="11"/>
      <c r="J157" s="11"/>
      <c r="K157" s="12"/>
    </row>
    <row r="158" spans="1:11" x14ac:dyDescent="0.25">
      <c r="A158" s="34">
        <v>45592</v>
      </c>
      <c r="B158" s="34">
        <v>45593</v>
      </c>
      <c r="C158" s="53"/>
      <c r="D158" s="11"/>
      <c r="E158" s="11"/>
      <c r="F158" s="11"/>
      <c r="G158" s="11"/>
      <c r="H158" s="11"/>
      <c r="I158" s="11"/>
      <c r="J158" s="11"/>
      <c r="K158" s="12"/>
    </row>
    <row r="159" spans="1:11" x14ac:dyDescent="0.25">
      <c r="A159" s="54">
        <v>45594</v>
      </c>
      <c r="B159" s="54">
        <v>45595</v>
      </c>
      <c r="C159" s="55"/>
      <c r="D159" s="56"/>
      <c r="E159" s="56"/>
      <c r="F159" s="56"/>
      <c r="G159" s="56"/>
      <c r="H159" s="56"/>
      <c r="I159" s="56"/>
      <c r="J159" s="56"/>
      <c r="K159" s="57"/>
    </row>
    <row r="160" spans="1:11" ht="13.8" thickBot="1" x14ac:dyDescent="0.3">
      <c r="A160" s="38">
        <v>45596</v>
      </c>
      <c r="B160" s="38">
        <v>45597</v>
      </c>
      <c r="C160" s="58"/>
      <c r="D160" s="40"/>
      <c r="E160" s="40"/>
      <c r="F160" s="40"/>
      <c r="G160" s="40"/>
      <c r="H160" s="40"/>
      <c r="I160" s="40"/>
      <c r="J160" s="40"/>
      <c r="K160" s="41"/>
    </row>
    <row r="161" spans="1:11" x14ac:dyDescent="0.25">
      <c r="A161" s="42">
        <v>45598</v>
      </c>
      <c r="B161" s="42">
        <v>45599</v>
      </c>
      <c r="C161" s="59"/>
      <c r="D161" s="36"/>
      <c r="E161" s="36"/>
      <c r="F161" s="36"/>
      <c r="G161" s="36"/>
      <c r="H161" s="36"/>
      <c r="I161" s="36"/>
      <c r="J161" s="36"/>
      <c r="K161" s="37"/>
    </row>
    <row r="162" spans="1:11" x14ac:dyDescent="0.25">
      <c r="A162" s="34">
        <v>45600</v>
      </c>
      <c r="B162" s="34">
        <v>45601</v>
      </c>
      <c r="C162" s="53"/>
      <c r="D162" s="11"/>
      <c r="E162" s="11"/>
      <c r="F162" s="11"/>
      <c r="G162" s="11"/>
      <c r="H162" s="11"/>
      <c r="I162" s="11"/>
      <c r="J162" s="11"/>
      <c r="K162" s="12"/>
    </row>
    <row r="163" spans="1:11" x14ac:dyDescent="0.25">
      <c r="A163" s="34">
        <v>45602</v>
      </c>
      <c r="B163" s="34">
        <v>45603</v>
      </c>
      <c r="C163" s="53"/>
      <c r="D163" s="11"/>
      <c r="E163" s="11"/>
      <c r="F163" s="11"/>
      <c r="G163" s="11"/>
      <c r="H163" s="11"/>
      <c r="I163" s="11"/>
      <c r="J163" s="11"/>
      <c r="K163" s="12"/>
    </row>
    <row r="164" spans="1:11" x14ac:dyDescent="0.25">
      <c r="A164" s="34">
        <v>45604</v>
      </c>
      <c r="B164" s="34">
        <v>45605</v>
      </c>
      <c r="C164" s="53"/>
      <c r="D164" s="11"/>
      <c r="E164" s="11"/>
      <c r="F164" s="11"/>
      <c r="G164" s="11"/>
      <c r="H164" s="11"/>
      <c r="I164" s="11"/>
      <c r="J164" s="11"/>
      <c r="K164" s="12"/>
    </row>
    <row r="165" spans="1:11" x14ac:dyDescent="0.25">
      <c r="A165" s="34">
        <v>45606</v>
      </c>
      <c r="B165" s="34">
        <v>45607</v>
      </c>
      <c r="C165" s="53"/>
      <c r="D165" s="11"/>
      <c r="E165" s="11"/>
      <c r="F165" s="11"/>
      <c r="G165" s="11"/>
      <c r="H165" s="11"/>
      <c r="I165" s="11"/>
      <c r="J165" s="11"/>
      <c r="K165" s="12"/>
    </row>
    <row r="166" spans="1:11" x14ac:dyDescent="0.25">
      <c r="A166" s="34">
        <v>45608</v>
      </c>
      <c r="B166" s="34">
        <v>45609</v>
      </c>
      <c r="C166" s="53"/>
      <c r="D166" s="11"/>
      <c r="E166" s="11"/>
      <c r="F166" s="11"/>
      <c r="G166" s="11"/>
      <c r="H166" s="11"/>
      <c r="I166" s="11"/>
      <c r="J166" s="11"/>
      <c r="K166" s="12"/>
    </row>
    <row r="167" spans="1:11" x14ac:dyDescent="0.25">
      <c r="A167" s="34">
        <v>45610</v>
      </c>
      <c r="B167" s="34">
        <v>45611</v>
      </c>
      <c r="C167" s="53"/>
      <c r="D167" s="11"/>
      <c r="E167" s="11"/>
      <c r="F167" s="11"/>
      <c r="G167" s="11"/>
      <c r="H167" s="11"/>
      <c r="I167" s="11"/>
      <c r="J167" s="11"/>
      <c r="K167" s="12"/>
    </row>
    <row r="168" spans="1:11" x14ac:dyDescent="0.25">
      <c r="A168" s="34">
        <v>45612</v>
      </c>
      <c r="B168" s="34">
        <v>45613</v>
      </c>
      <c r="C168" s="53"/>
      <c r="D168" s="11"/>
      <c r="E168" s="11"/>
      <c r="F168" s="11"/>
      <c r="G168" s="11"/>
      <c r="H168" s="11"/>
      <c r="I168" s="11"/>
      <c r="J168" s="11"/>
      <c r="K168" s="12"/>
    </row>
    <row r="169" spans="1:11" x14ac:dyDescent="0.25">
      <c r="A169" s="34">
        <v>45614</v>
      </c>
      <c r="B169" s="34">
        <v>45615</v>
      </c>
      <c r="C169" s="53"/>
      <c r="D169" s="11"/>
      <c r="E169" s="11"/>
      <c r="F169" s="11"/>
      <c r="G169" s="11"/>
      <c r="H169" s="11"/>
      <c r="I169" s="11"/>
      <c r="J169" s="11"/>
      <c r="K169" s="12"/>
    </row>
    <row r="170" spans="1:11" x14ac:dyDescent="0.25">
      <c r="A170" s="34">
        <v>45616</v>
      </c>
      <c r="B170" s="34">
        <v>45617</v>
      </c>
      <c r="C170" s="53"/>
      <c r="D170" s="11"/>
      <c r="E170" s="11"/>
      <c r="F170" s="11"/>
      <c r="G170" s="11"/>
      <c r="H170" s="11"/>
      <c r="I170" s="11"/>
      <c r="J170" s="11"/>
      <c r="K170" s="12"/>
    </row>
    <row r="171" spans="1:11" x14ac:dyDescent="0.25">
      <c r="A171" s="34">
        <v>45618</v>
      </c>
      <c r="B171" s="34">
        <v>45619</v>
      </c>
      <c r="C171" s="53"/>
      <c r="D171" s="11"/>
      <c r="E171" s="11"/>
      <c r="F171" s="11"/>
      <c r="G171" s="11"/>
      <c r="H171" s="11"/>
      <c r="I171" s="11"/>
      <c r="J171" s="11"/>
      <c r="K171" s="12"/>
    </row>
    <row r="172" spans="1:11" x14ac:dyDescent="0.25">
      <c r="A172" s="34">
        <v>45620</v>
      </c>
      <c r="B172" s="34">
        <v>45621</v>
      </c>
      <c r="C172" s="53"/>
      <c r="D172" s="11"/>
      <c r="E172" s="11"/>
      <c r="F172" s="11"/>
      <c r="G172" s="11"/>
      <c r="H172" s="11"/>
      <c r="I172" s="11"/>
      <c r="J172" s="11"/>
      <c r="K172" s="12"/>
    </row>
    <row r="173" spans="1:11" x14ac:dyDescent="0.25">
      <c r="A173" s="34">
        <v>45622</v>
      </c>
      <c r="B173" s="34">
        <v>45623</v>
      </c>
      <c r="C173" s="53"/>
      <c r="D173" s="11"/>
      <c r="E173" s="11"/>
      <c r="F173" s="11"/>
      <c r="G173" s="11"/>
      <c r="H173" s="11"/>
      <c r="I173" s="11"/>
      <c r="J173" s="11"/>
      <c r="K173" s="12"/>
    </row>
    <row r="174" spans="1:11" x14ac:dyDescent="0.25">
      <c r="A174" s="54">
        <v>45624</v>
      </c>
      <c r="B174" s="54">
        <v>45625</v>
      </c>
      <c r="C174" s="55"/>
      <c r="D174" s="56"/>
      <c r="E174" s="56"/>
      <c r="F174" s="56"/>
      <c r="G174" s="56"/>
      <c r="H174" s="56"/>
      <c r="I174" s="56"/>
      <c r="J174" s="56"/>
      <c r="K174" s="57"/>
    </row>
    <row r="175" spans="1:11" ht="13.8" thickBot="1" x14ac:dyDescent="0.3">
      <c r="A175" s="38">
        <v>45626</v>
      </c>
      <c r="B175" s="38">
        <v>45627</v>
      </c>
      <c r="C175" s="58"/>
      <c r="D175" s="40"/>
      <c r="E175" s="40"/>
      <c r="F175" s="40"/>
      <c r="G175" s="40"/>
      <c r="H175" s="40"/>
      <c r="I175" s="40"/>
      <c r="J175" s="40"/>
      <c r="K175" s="41"/>
    </row>
    <row r="176" spans="1:11" x14ac:dyDescent="0.25">
      <c r="A176" s="42">
        <v>45628</v>
      </c>
      <c r="B176" s="42">
        <v>45629</v>
      </c>
      <c r="C176" s="59"/>
      <c r="D176" s="36"/>
      <c r="E176" s="36"/>
      <c r="F176" s="36"/>
      <c r="G176" s="36"/>
      <c r="H176" s="36"/>
      <c r="I176" s="36"/>
      <c r="J176" s="36"/>
      <c r="K176" s="37"/>
    </row>
    <row r="177" spans="1:11" x14ac:dyDescent="0.25">
      <c r="A177" s="34">
        <v>45630</v>
      </c>
      <c r="B177" s="34">
        <v>45631</v>
      </c>
      <c r="C177" s="53"/>
      <c r="D177" s="11"/>
      <c r="E177" s="11"/>
      <c r="F177" s="11"/>
      <c r="G177" s="11"/>
      <c r="H177" s="11"/>
      <c r="I177" s="11"/>
      <c r="J177" s="11"/>
      <c r="K177" s="12"/>
    </row>
    <row r="178" spans="1:11" x14ac:dyDescent="0.25">
      <c r="A178" s="34">
        <v>45632</v>
      </c>
      <c r="B178" s="34">
        <v>45633</v>
      </c>
      <c r="C178" s="53"/>
      <c r="D178" s="11"/>
      <c r="E178" s="11"/>
      <c r="F178" s="11"/>
      <c r="G178" s="11"/>
      <c r="H178" s="11"/>
      <c r="I178" s="11"/>
      <c r="J178" s="11"/>
      <c r="K178" s="12"/>
    </row>
    <row r="179" spans="1:11" x14ac:dyDescent="0.25">
      <c r="A179" s="34">
        <v>45634</v>
      </c>
      <c r="B179" s="34">
        <v>45635</v>
      </c>
      <c r="C179" s="53"/>
      <c r="D179" s="11"/>
      <c r="E179" s="11"/>
      <c r="F179" s="11"/>
      <c r="G179" s="11"/>
      <c r="H179" s="11"/>
      <c r="I179" s="11"/>
      <c r="J179" s="11"/>
      <c r="K179" s="12"/>
    </row>
    <row r="180" spans="1:11" x14ac:dyDescent="0.25">
      <c r="A180" s="34">
        <v>45636</v>
      </c>
      <c r="B180" s="34">
        <v>45637</v>
      </c>
      <c r="C180" s="53"/>
      <c r="D180" s="11"/>
      <c r="E180" s="11"/>
      <c r="F180" s="11"/>
      <c r="G180" s="11"/>
      <c r="H180" s="11"/>
      <c r="I180" s="11"/>
      <c r="J180" s="11"/>
      <c r="K180" s="12"/>
    </row>
    <row r="181" spans="1:11" x14ac:dyDescent="0.25">
      <c r="A181" s="34">
        <v>45638</v>
      </c>
      <c r="B181" s="34">
        <v>45639</v>
      </c>
      <c r="C181" s="53"/>
      <c r="D181" s="11"/>
      <c r="E181" s="11"/>
      <c r="F181" s="11"/>
      <c r="G181" s="11"/>
      <c r="H181" s="11"/>
      <c r="I181" s="11"/>
      <c r="J181" s="11"/>
      <c r="K181" s="12"/>
    </row>
    <row r="182" spans="1:11" x14ac:dyDescent="0.25">
      <c r="A182" s="34">
        <v>45640</v>
      </c>
      <c r="B182" s="34">
        <v>45641</v>
      </c>
      <c r="C182" s="53"/>
      <c r="D182" s="11"/>
      <c r="E182" s="11"/>
      <c r="F182" s="11"/>
      <c r="G182" s="11"/>
      <c r="H182" s="11"/>
      <c r="I182" s="11"/>
      <c r="J182" s="11"/>
      <c r="K182" s="12"/>
    </row>
    <row r="183" spans="1:11" x14ac:dyDescent="0.25">
      <c r="A183" s="34">
        <v>45642</v>
      </c>
      <c r="B183" s="34">
        <v>45643</v>
      </c>
      <c r="C183" s="53"/>
      <c r="D183" s="11"/>
      <c r="E183" s="11"/>
      <c r="F183" s="11"/>
      <c r="G183" s="11"/>
      <c r="H183" s="11"/>
      <c r="I183" s="11"/>
      <c r="J183" s="11"/>
      <c r="K183" s="12"/>
    </row>
    <row r="184" spans="1:11" x14ac:dyDescent="0.25">
      <c r="A184" s="34">
        <v>45644</v>
      </c>
      <c r="B184" s="34">
        <v>45645</v>
      </c>
      <c r="C184" s="53"/>
      <c r="D184" s="11"/>
      <c r="E184" s="11"/>
      <c r="F184" s="11"/>
      <c r="G184" s="11"/>
      <c r="H184" s="11"/>
      <c r="I184" s="11"/>
      <c r="J184" s="11"/>
      <c r="K184" s="12"/>
    </row>
    <row r="185" spans="1:11" x14ac:dyDescent="0.25">
      <c r="A185" s="34">
        <v>45646</v>
      </c>
      <c r="B185" s="34">
        <v>45647</v>
      </c>
      <c r="C185" s="53"/>
      <c r="D185" s="11"/>
      <c r="E185" s="11"/>
      <c r="F185" s="11"/>
      <c r="G185" s="11"/>
      <c r="H185" s="11"/>
      <c r="I185" s="11"/>
      <c r="J185" s="11"/>
      <c r="K185" s="12"/>
    </row>
    <row r="186" spans="1:11" x14ac:dyDescent="0.25">
      <c r="A186" s="34">
        <v>45648</v>
      </c>
      <c r="B186" s="34">
        <v>45649</v>
      </c>
      <c r="C186" s="53"/>
      <c r="D186" s="11"/>
      <c r="E186" s="11"/>
      <c r="F186" s="11"/>
      <c r="G186" s="11"/>
      <c r="H186" s="11"/>
      <c r="I186" s="11"/>
      <c r="J186" s="11"/>
      <c r="K186" s="12"/>
    </row>
    <row r="187" spans="1:11" x14ac:dyDescent="0.25">
      <c r="A187" s="34">
        <v>45650</v>
      </c>
      <c r="B187" s="34">
        <v>45651</v>
      </c>
      <c r="C187" s="53"/>
      <c r="D187" s="11"/>
      <c r="E187" s="11"/>
      <c r="F187" s="11"/>
      <c r="G187" s="11"/>
      <c r="H187" s="11"/>
      <c r="I187" s="11"/>
      <c r="J187" s="11"/>
      <c r="K187" s="12"/>
    </row>
    <row r="188" spans="1:11" x14ac:dyDescent="0.25">
      <c r="A188" s="34">
        <v>45652</v>
      </c>
      <c r="B188" s="34">
        <v>45653</v>
      </c>
      <c r="C188" s="53"/>
      <c r="D188" s="11"/>
      <c r="E188" s="11"/>
      <c r="F188" s="11"/>
      <c r="G188" s="11"/>
      <c r="H188" s="11"/>
      <c r="I188" s="11"/>
      <c r="J188" s="11"/>
      <c r="K188" s="12"/>
    </row>
    <row r="189" spans="1:11" x14ac:dyDescent="0.25">
      <c r="A189" s="34">
        <v>45654</v>
      </c>
      <c r="B189" s="34">
        <v>45655</v>
      </c>
      <c r="C189" s="53"/>
      <c r="D189" s="11"/>
      <c r="E189" s="11"/>
      <c r="F189" s="11"/>
      <c r="G189" s="11"/>
      <c r="H189" s="11"/>
      <c r="I189" s="11"/>
      <c r="J189" s="11"/>
      <c r="K189" s="12"/>
    </row>
    <row r="190" spans="1:11" x14ac:dyDescent="0.25">
      <c r="A190" s="34">
        <v>45656</v>
      </c>
      <c r="B190" s="34">
        <v>45657</v>
      </c>
      <c r="C190" s="53"/>
      <c r="D190" s="11"/>
      <c r="E190" s="11"/>
      <c r="F190" s="11"/>
      <c r="G190" s="11"/>
      <c r="H190" s="11"/>
      <c r="I190" s="11"/>
      <c r="J190" s="11"/>
      <c r="K190" s="12"/>
    </row>
    <row r="191" spans="1:11" ht="13.8" thickBot="1" x14ac:dyDescent="0.3">
      <c r="A191" s="38"/>
      <c r="B191" s="38"/>
      <c r="C191" s="58"/>
      <c r="D191" s="40"/>
      <c r="E191" s="40"/>
      <c r="F191" s="40"/>
      <c r="G191" s="40"/>
      <c r="H191" s="40"/>
      <c r="I191" s="40"/>
      <c r="J191" s="40"/>
      <c r="K191" s="41"/>
    </row>
    <row r="192" spans="1:11" ht="13.8" thickBot="1" x14ac:dyDescent="0.3">
      <c r="A192" s="1"/>
      <c r="B192" s="1"/>
      <c r="C192" s="44"/>
      <c r="D192" s="44"/>
      <c r="E192" s="44"/>
      <c r="F192" s="44"/>
      <c r="G192" s="44"/>
      <c r="H192" s="44"/>
      <c r="I192" s="44"/>
      <c r="J192" s="44"/>
      <c r="K192" s="44"/>
    </row>
    <row r="193" spans="1:11" ht="13.8" thickBot="1" x14ac:dyDescent="0.3">
      <c r="A193" s="1"/>
      <c r="B193" s="1"/>
      <c r="C193" s="80" t="s">
        <v>2</v>
      </c>
      <c r="D193" s="81"/>
      <c r="E193" s="81"/>
      <c r="F193" s="81"/>
      <c r="G193" s="81"/>
      <c r="H193" s="81"/>
      <c r="I193" s="81"/>
      <c r="J193" s="81"/>
      <c r="K193" s="82"/>
    </row>
    <row r="194" spans="1:11" ht="13.8" thickBot="1" x14ac:dyDescent="0.3">
      <c r="A194" s="60"/>
      <c r="B194" s="2">
        <v>2024</v>
      </c>
      <c r="C194" s="3" t="s">
        <v>4</v>
      </c>
      <c r="D194" s="4" t="s">
        <v>5</v>
      </c>
      <c r="E194" s="3" t="s">
        <v>6</v>
      </c>
      <c r="F194" s="3" t="s">
        <v>7</v>
      </c>
      <c r="G194" s="3" t="s">
        <v>8</v>
      </c>
      <c r="H194" s="3" t="s">
        <v>9</v>
      </c>
      <c r="I194" s="3" t="s">
        <v>10</v>
      </c>
      <c r="J194" s="3" t="s">
        <v>11</v>
      </c>
      <c r="K194" s="3" t="s">
        <v>12</v>
      </c>
    </row>
    <row r="195" spans="1:11" x14ac:dyDescent="0.25">
      <c r="A195" s="61"/>
      <c r="B195" s="5" t="s">
        <v>14</v>
      </c>
      <c r="C195" s="45">
        <f>IF(C8="","",AVERAGE(C8:C190))</f>
        <v>0.56859504132231375</v>
      </c>
      <c r="D195" s="23">
        <f t="shared" ref="D195:K195" si="0">IF(D8="","",AVERAGE(D8:D190))</f>
        <v>0.13223140495867741</v>
      </c>
      <c r="E195" s="7">
        <f t="shared" si="0"/>
        <v>3.0181818181818185</v>
      </c>
      <c r="F195" s="7">
        <f t="shared" si="0"/>
        <v>12.757024793388434</v>
      </c>
      <c r="G195" s="7">
        <f t="shared" si="0"/>
        <v>6.6619834710743833</v>
      </c>
      <c r="H195" s="7">
        <f t="shared" si="0"/>
        <v>1.2570247933884298</v>
      </c>
      <c r="I195" s="7">
        <f t="shared" si="0"/>
        <v>6.0396694214876048</v>
      </c>
      <c r="J195" s="23">
        <f t="shared" si="0"/>
        <v>0.57520661157024799</v>
      </c>
      <c r="K195" s="8">
        <f t="shared" si="0"/>
        <v>22.642975206611567</v>
      </c>
    </row>
    <row r="196" spans="1:11" x14ac:dyDescent="0.25">
      <c r="A196" s="61"/>
      <c r="B196" s="9" t="s">
        <v>15</v>
      </c>
      <c r="C196" s="10">
        <f>IF(C8="","",MIN(C8:C190))</f>
        <v>0.1</v>
      </c>
      <c r="D196" s="11">
        <f t="shared" ref="D196:K196" si="1">IF(D8="","",MIN(D8:D190))</f>
        <v>0</v>
      </c>
      <c r="E196" s="11">
        <f t="shared" si="1"/>
        <v>0.2</v>
      </c>
      <c r="F196" s="11">
        <f t="shared" si="1"/>
        <v>1.6</v>
      </c>
      <c r="G196" s="11">
        <f t="shared" si="1"/>
        <v>1.1000000000000001</v>
      </c>
      <c r="H196" s="11">
        <f t="shared" si="1"/>
        <v>0.1</v>
      </c>
      <c r="I196" s="11">
        <f t="shared" si="1"/>
        <v>0.4</v>
      </c>
      <c r="J196" s="11">
        <f t="shared" si="1"/>
        <v>0</v>
      </c>
      <c r="K196" s="12">
        <f t="shared" si="1"/>
        <v>4.5999999999999996</v>
      </c>
    </row>
    <row r="197" spans="1:11" x14ac:dyDescent="0.25">
      <c r="A197" s="61"/>
      <c r="B197" s="9" t="s">
        <v>16</v>
      </c>
      <c r="C197" s="25">
        <f>IF(C8="","",MAX(C8:C190))</f>
        <v>7.4</v>
      </c>
      <c r="D197" s="24">
        <f t="shared" ref="D197:K197" si="2">IF(D8="","",MAX(D8:D190))</f>
        <v>0.6</v>
      </c>
      <c r="E197" s="14">
        <f t="shared" si="2"/>
        <v>11</v>
      </c>
      <c r="F197" s="14">
        <f t="shared" si="2"/>
        <v>70</v>
      </c>
      <c r="G197" s="14">
        <f t="shared" si="2"/>
        <v>16</v>
      </c>
      <c r="H197" s="24">
        <f t="shared" si="2"/>
        <v>6.3</v>
      </c>
      <c r="I197" s="14">
        <f t="shared" si="2"/>
        <v>41</v>
      </c>
      <c r="J197" s="24">
        <f t="shared" si="2"/>
        <v>2.2999999999999998</v>
      </c>
      <c r="K197" s="15">
        <f t="shared" si="2"/>
        <v>80</v>
      </c>
    </row>
    <row r="198" spans="1:11" ht="13.8" thickBot="1" x14ac:dyDescent="0.3">
      <c r="A198" s="61"/>
      <c r="B198" s="16" t="s">
        <v>17</v>
      </c>
      <c r="C198" s="17">
        <f>IF(C8="","",COUNT(C8:C190))</f>
        <v>121</v>
      </c>
      <c r="D198" s="18">
        <f t="shared" ref="D198:K198" si="3">IF(D8="","",COUNT(D8:D190))</f>
        <v>121</v>
      </c>
      <c r="E198" s="18">
        <f t="shared" si="3"/>
        <v>121</v>
      </c>
      <c r="F198" s="18">
        <f t="shared" si="3"/>
        <v>121</v>
      </c>
      <c r="G198" s="18">
        <f t="shared" si="3"/>
        <v>121</v>
      </c>
      <c r="H198" s="18">
        <f t="shared" si="3"/>
        <v>121</v>
      </c>
      <c r="I198" s="18">
        <f t="shared" si="3"/>
        <v>121</v>
      </c>
      <c r="J198" s="18">
        <f t="shared" si="3"/>
        <v>121</v>
      </c>
      <c r="K198" s="19">
        <f t="shared" si="3"/>
        <v>121</v>
      </c>
    </row>
    <row r="199" spans="1:11" ht="13.8" thickBot="1" x14ac:dyDescent="0.3">
      <c r="A199" s="61"/>
      <c r="B199" s="20"/>
      <c r="C199" s="21"/>
      <c r="D199" s="21"/>
      <c r="E199" s="21"/>
      <c r="F199" s="21"/>
      <c r="G199" s="21"/>
      <c r="H199" s="21"/>
      <c r="I199" s="21"/>
      <c r="J199" s="21"/>
      <c r="K199" s="22"/>
    </row>
    <row r="200" spans="1:11" x14ac:dyDescent="0.25">
      <c r="A200" s="61"/>
      <c r="B200" s="5" t="s">
        <v>18</v>
      </c>
      <c r="C200" s="45">
        <f t="shared" ref="C200" si="4">IF(C8="","",AVERAGE(C8:C23))</f>
        <v>1.0687500000000001</v>
      </c>
      <c r="D200" s="23">
        <f t="shared" ref="D200:K200" si="5">IF(D8="","",AVERAGE(D8:D23))</f>
        <v>0.23750000000000002</v>
      </c>
      <c r="E200" s="23">
        <f t="shared" si="5"/>
        <v>2.6562499999999996</v>
      </c>
      <c r="F200" s="7">
        <f t="shared" si="5"/>
        <v>13.19375</v>
      </c>
      <c r="G200" s="23">
        <f t="shared" si="5"/>
        <v>6.375</v>
      </c>
      <c r="H200" s="23">
        <f t="shared" si="5"/>
        <v>1.0687499999999999</v>
      </c>
      <c r="I200" s="7">
        <f t="shared" si="5"/>
        <v>11.293749999999999</v>
      </c>
      <c r="J200" s="23">
        <f t="shared" si="5"/>
        <v>0.55625000000000002</v>
      </c>
      <c r="K200" s="8">
        <f t="shared" si="5"/>
        <v>30.737500000000001</v>
      </c>
    </row>
    <row r="201" spans="1:11" x14ac:dyDescent="0.25">
      <c r="A201" s="61"/>
      <c r="B201" s="9" t="s">
        <v>19</v>
      </c>
      <c r="C201" s="25">
        <f>IF(C24="","",AVERAGE(C24:C37))</f>
        <v>0.50714285714285712</v>
      </c>
      <c r="D201" s="24">
        <f t="shared" ref="D201:K201" si="6">IF(D24="","",AVERAGE(D24:D37))</f>
        <v>0.10714285714285718</v>
      </c>
      <c r="E201" s="24">
        <f t="shared" si="6"/>
        <v>3.5142857142857138</v>
      </c>
      <c r="F201" s="14">
        <f t="shared" si="6"/>
        <v>10.957142857142856</v>
      </c>
      <c r="G201" s="24">
        <f t="shared" si="6"/>
        <v>6.9642857142857153</v>
      </c>
      <c r="H201" s="24">
        <f t="shared" si="6"/>
        <v>1.0285714285714282</v>
      </c>
      <c r="I201" s="24">
        <f t="shared" si="6"/>
        <v>4.742857142857142</v>
      </c>
      <c r="J201" s="24">
        <f t="shared" si="6"/>
        <v>0.69285714285714284</v>
      </c>
      <c r="K201" s="15">
        <f t="shared" si="6"/>
        <v>18.5</v>
      </c>
    </row>
    <row r="202" spans="1:11" x14ac:dyDescent="0.25">
      <c r="A202" s="61"/>
      <c r="B202" s="9" t="s">
        <v>20</v>
      </c>
      <c r="C202" s="25">
        <f>IF(C38="","",AVERAGE(C38:C53))</f>
        <v>0.59374999999999989</v>
      </c>
      <c r="D202" s="24">
        <f t="shared" ref="D202:K202" si="7">IF(D38="","",AVERAGE(D38:D53))</f>
        <v>0.12500000000000003</v>
      </c>
      <c r="E202" s="24">
        <f t="shared" si="7"/>
        <v>4.4312499999999995</v>
      </c>
      <c r="F202" s="14">
        <f t="shared" si="7"/>
        <v>15.175000000000001</v>
      </c>
      <c r="G202" s="24">
        <f t="shared" si="7"/>
        <v>7.7250000000000005</v>
      </c>
      <c r="H202" s="24">
        <f t="shared" si="7"/>
        <v>1.16875</v>
      </c>
      <c r="I202" s="24">
        <f t="shared" si="7"/>
        <v>5.2937499999999993</v>
      </c>
      <c r="J202" s="24">
        <f t="shared" si="7"/>
        <v>0.60624999999999996</v>
      </c>
      <c r="K202" s="15">
        <f t="shared" si="7"/>
        <v>23.25</v>
      </c>
    </row>
    <row r="203" spans="1:11" x14ac:dyDescent="0.25">
      <c r="A203" s="61"/>
      <c r="B203" s="9" t="s">
        <v>21</v>
      </c>
      <c r="C203" s="25">
        <f>IF(C54="","",AVERAGE(C54:C68))</f>
        <v>0.36666666666666664</v>
      </c>
      <c r="D203" s="24">
        <f t="shared" ref="D203:K203" si="8">IF(D54="","",AVERAGE(D54:D68))</f>
        <v>8.666666666666667E-2</v>
      </c>
      <c r="E203" s="24">
        <f t="shared" si="8"/>
        <v>2.42</v>
      </c>
      <c r="F203" s="14">
        <f t="shared" si="8"/>
        <v>10.159999999999998</v>
      </c>
      <c r="G203" s="24">
        <f t="shared" si="8"/>
        <v>5.62</v>
      </c>
      <c r="H203" s="24">
        <f t="shared" si="8"/>
        <v>0.82000000000000006</v>
      </c>
      <c r="I203" s="24">
        <f t="shared" si="8"/>
        <v>4.2866666666666662</v>
      </c>
      <c r="J203" s="24">
        <f t="shared" si="8"/>
        <v>0.41333333333333327</v>
      </c>
      <c r="K203" s="15">
        <f t="shared" si="8"/>
        <v>17.306666666666668</v>
      </c>
    </row>
    <row r="204" spans="1:11" x14ac:dyDescent="0.25">
      <c r="A204" s="61"/>
      <c r="B204" s="9" t="s">
        <v>22</v>
      </c>
      <c r="C204" s="25">
        <f>IF(C69="","",AVERAGE(C69:C83))</f>
        <v>0.50666666666666671</v>
      </c>
      <c r="D204" s="24">
        <f t="shared" ref="D204:K204" si="9">IF(D69="","",AVERAGE(D69:D83))</f>
        <v>0.14000000000000004</v>
      </c>
      <c r="E204" s="24">
        <f t="shared" si="9"/>
        <v>2.7733333333333334</v>
      </c>
      <c r="F204" s="14">
        <f t="shared" si="9"/>
        <v>10.846666666666666</v>
      </c>
      <c r="G204" s="24">
        <f t="shared" si="9"/>
        <v>6.0066666666666659</v>
      </c>
      <c r="H204" s="24">
        <f t="shared" si="9"/>
        <v>1.8199999999999998</v>
      </c>
      <c r="I204" s="24">
        <f t="shared" si="9"/>
        <v>5.1933333333333334</v>
      </c>
      <c r="J204" s="24">
        <f t="shared" si="9"/>
        <v>0.34000000000000008</v>
      </c>
      <c r="K204" s="15">
        <f t="shared" si="9"/>
        <v>24.266666666666666</v>
      </c>
    </row>
    <row r="205" spans="1:11" x14ac:dyDescent="0.25">
      <c r="A205" s="61"/>
      <c r="B205" s="9" t="s">
        <v>23</v>
      </c>
      <c r="C205" s="25">
        <f>IF(C84="","",AVERAGE(C84:C98))</f>
        <v>0.5066666666666666</v>
      </c>
      <c r="D205" s="24">
        <f t="shared" ref="D205:K205" si="10">IF(D84="","",AVERAGE(D84:D98))</f>
        <v>0.10666666666666667</v>
      </c>
      <c r="E205" s="24">
        <f t="shared" si="10"/>
        <v>2.3933333333333331</v>
      </c>
      <c r="F205" s="24">
        <f t="shared" si="10"/>
        <v>9.8466666666666658</v>
      </c>
      <c r="G205" s="24">
        <f t="shared" si="10"/>
        <v>7.08</v>
      </c>
      <c r="H205" s="24">
        <f t="shared" si="10"/>
        <v>1.3466666666666667</v>
      </c>
      <c r="I205" s="24">
        <f t="shared" si="10"/>
        <v>6.5266666666666655</v>
      </c>
      <c r="J205" s="24">
        <f t="shared" si="10"/>
        <v>0.79333333333333322</v>
      </c>
      <c r="K205" s="15">
        <f t="shared" si="10"/>
        <v>21.333333333333332</v>
      </c>
    </row>
    <row r="206" spans="1:11" x14ac:dyDescent="0.25">
      <c r="A206" s="61"/>
      <c r="B206" s="9" t="s">
        <v>24</v>
      </c>
      <c r="C206" s="25">
        <f>IF(C99="","",AVERAGE(C99:C114))</f>
        <v>0.45000000000000012</v>
      </c>
      <c r="D206" s="24">
        <f t="shared" ref="D206:K206" si="11">IF(D99="","",AVERAGE(D99:D114))</f>
        <v>0.11250000000000002</v>
      </c>
      <c r="E206" s="24">
        <f t="shared" si="11"/>
        <v>3.0874999999999995</v>
      </c>
      <c r="F206" s="14">
        <f t="shared" si="11"/>
        <v>14.4625</v>
      </c>
      <c r="G206" s="24">
        <f t="shared" si="11"/>
        <v>6.1062499999999993</v>
      </c>
      <c r="H206" s="24">
        <f t="shared" si="11"/>
        <v>1.51875</v>
      </c>
      <c r="I206" s="24">
        <f t="shared" si="11"/>
        <v>5.1437499999999998</v>
      </c>
      <c r="J206" s="24">
        <f t="shared" si="11"/>
        <v>0.77499999999999991</v>
      </c>
      <c r="K206" s="15">
        <f t="shared" si="11"/>
        <v>19.649999999999999</v>
      </c>
    </row>
    <row r="207" spans="1:11" x14ac:dyDescent="0.25">
      <c r="A207" s="61"/>
      <c r="B207" s="9" t="s">
        <v>25</v>
      </c>
      <c r="C207" s="25">
        <f>IF(C115="","",AVERAGE(C115:C129))</f>
        <v>0.51428571428571435</v>
      </c>
      <c r="D207" s="24">
        <f t="shared" ref="D207:K207" si="12">IF(D115="","",AVERAGE(D115:D129))</f>
        <v>0.13571428571428573</v>
      </c>
      <c r="E207" s="24">
        <f t="shared" si="12"/>
        <v>2.8142857142857141</v>
      </c>
      <c r="F207" s="14">
        <f t="shared" si="12"/>
        <v>17.292857142857144</v>
      </c>
      <c r="G207" s="24">
        <f t="shared" si="12"/>
        <v>7.4785714285714295</v>
      </c>
      <c r="H207" s="24">
        <f t="shared" si="12"/>
        <v>1.2714285714285716</v>
      </c>
      <c r="I207" s="24">
        <f t="shared" si="12"/>
        <v>5.4714285714285706</v>
      </c>
      <c r="J207" s="24">
        <f t="shared" si="12"/>
        <v>0.40714285714285714</v>
      </c>
      <c r="K207" s="15">
        <f t="shared" si="12"/>
        <v>25.642857142857142</v>
      </c>
    </row>
    <row r="208" spans="1:11" x14ac:dyDescent="0.25">
      <c r="A208" s="61"/>
      <c r="B208" s="9" t="s">
        <v>26</v>
      </c>
      <c r="C208" s="25" t="str">
        <f>IF(C130="","",AVERAGE(C130:C144))</f>
        <v/>
      </c>
      <c r="D208" s="24" t="str">
        <f t="shared" ref="D208:K208" si="13">IF(D130="","",AVERAGE(D130:D144))</f>
        <v/>
      </c>
      <c r="E208" s="24" t="str">
        <f t="shared" si="13"/>
        <v/>
      </c>
      <c r="F208" s="14" t="str">
        <f t="shared" si="13"/>
        <v/>
      </c>
      <c r="G208" s="24" t="str">
        <f t="shared" si="13"/>
        <v/>
      </c>
      <c r="H208" s="24" t="str">
        <f t="shared" si="13"/>
        <v/>
      </c>
      <c r="I208" s="14" t="str">
        <f t="shared" si="13"/>
        <v/>
      </c>
      <c r="J208" s="14" t="str">
        <f t="shared" si="13"/>
        <v/>
      </c>
      <c r="K208" s="15" t="str">
        <f t="shared" si="13"/>
        <v/>
      </c>
    </row>
    <row r="209" spans="1:11" x14ac:dyDescent="0.25">
      <c r="A209" s="61"/>
      <c r="B209" s="9" t="s">
        <v>27</v>
      </c>
      <c r="C209" s="25" t="str">
        <f>IF(C145="","",AVERAGE(C145:C160))</f>
        <v/>
      </c>
      <c r="D209" s="24" t="str">
        <f t="shared" ref="D209:K209" si="14">IF(D145="","",AVERAGE(D145:D160))</f>
        <v/>
      </c>
      <c r="E209" s="24" t="str">
        <f t="shared" si="14"/>
        <v/>
      </c>
      <c r="F209" s="24" t="str">
        <f t="shared" si="14"/>
        <v/>
      </c>
      <c r="G209" s="24" t="str">
        <f t="shared" si="14"/>
        <v/>
      </c>
      <c r="H209" s="24" t="str">
        <f t="shared" si="14"/>
        <v/>
      </c>
      <c r="I209" s="14" t="str">
        <f t="shared" si="14"/>
        <v/>
      </c>
      <c r="J209" s="14" t="str">
        <f>IF(J160="","",AVERAGE(J145:J160))</f>
        <v/>
      </c>
      <c r="K209" s="15" t="str">
        <f t="shared" si="14"/>
        <v/>
      </c>
    </row>
    <row r="210" spans="1:11" x14ac:dyDescent="0.25">
      <c r="A210" s="61"/>
      <c r="B210" s="9" t="s">
        <v>28</v>
      </c>
      <c r="C210" s="25" t="str">
        <f>IF(C161="","",AVERAGE(C161:C175))</f>
        <v/>
      </c>
      <c r="D210" s="24" t="str">
        <f t="shared" ref="D210:K210" si="15">IF(D161="","",AVERAGE(D161:D175))</f>
        <v/>
      </c>
      <c r="E210" s="24" t="str">
        <f t="shared" si="15"/>
        <v/>
      </c>
      <c r="F210" s="24" t="str">
        <f t="shared" si="15"/>
        <v/>
      </c>
      <c r="G210" s="24" t="str">
        <f t="shared" si="15"/>
        <v/>
      </c>
      <c r="H210" s="24" t="str">
        <f t="shared" si="15"/>
        <v/>
      </c>
      <c r="I210" s="14" t="str">
        <f t="shared" si="15"/>
        <v/>
      </c>
      <c r="J210" s="14" t="str">
        <f t="shared" si="15"/>
        <v/>
      </c>
      <c r="K210" s="15" t="str">
        <f t="shared" si="15"/>
        <v/>
      </c>
    </row>
    <row r="211" spans="1:11" ht="13.8" thickBot="1" x14ac:dyDescent="0.3">
      <c r="A211" s="61"/>
      <c r="B211" s="16" t="s">
        <v>29</v>
      </c>
      <c r="C211" s="30" t="str">
        <f>IF(C176="","",AVERAGE(C176:C190))</f>
        <v/>
      </c>
      <c r="D211" s="26" t="str">
        <f t="shared" ref="D211:K211" si="16">IF(D176="","",AVERAGE(D176:D190))</f>
        <v/>
      </c>
      <c r="E211" s="26" t="str">
        <f t="shared" si="16"/>
        <v/>
      </c>
      <c r="F211" s="26" t="str">
        <f t="shared" si="16"/>
        <v/>
      </c>
      <c r="G211" s="26" t="str">
        <f t="shared" si="16"/>
        <v/>
      </c>
      <c r="H211" s="26" t="str">
        <f t="shared" si="16"/>
        <v/>
      </c>
      <c r="I211" s="18" t="str">
        <f t="shared" si="16"/>
        <v/>
      </c>
      <c r="J211" s="18" t="str">
        <f t="shared" si="16"/>
        <v/>
      </c>
      <c r="K211" s="19" t="str">
        <f t="shared" si="16"/>
        <v/>
      </c>
    </row>
    <row r="212" spans="1:11" ht="13.8" thickBot="1" x14ac:dyDescent="0.3">
      <c r="A212" s="61"/>
      <c r="B212" s="20"/>
      <c r="C212" s="27"/>
      <c r="D212" s="27"/>
      <c r="E212" s="27"/>
      <c r="F212" s="28"/>
      <c r="G212" s="28"/>
      <c r="H212" s="27"/>
      <c r="I212" s="28"/>
      <c r="J212" s="27"/>
      <c r="K212" s="29"/>
    </row>
    <row r="213" spans="1:11" x14ac:dyDescent="0.25">
      <c r="A213" s="61"/>
      <c r="B213" s="5" t="s">
        <v>30</v>
      </c>
      <c r="C213" s="45">
        <f>IF(C23="","",AVERAGE(C8:C23))</f>
        <v>1.0687500000000001</v>
      </c>
      <c r="D213" s="23">
        <f t="shared" ref="D213:K213" si="17">IF(D23="","",AVERAGE(D8:D23))</f>
        <v>0.23750000000000002</v>
      </c>
      <c r="E213" s="23">
        <f t="shared" si="17"/>
        <v>2.6562499999999996</v>
      </c>
      <c r="F213" s="7">
        <f t="shared" si="17"/>
        <v>13.19375</v>
      </c>
      <c r="G213" s="23">
        <f t="shared" si="17"/>
        <v>6.375</v>
      </c>
      <c r="H213" s="23">
        <f t="shared" si="17"/>
        <v>1.0687499999999999</v>
      </c>
      <c r="I213" s="7">
        <f t="shared" si="17"/>
        <v>11.293749999999999</v>
      </c>
      <c r="J213" s="23">
        <f t="shared" si="17"/>
        <v>0.55625000000000002</v>
      </c>
      <c r="K213" s="8">
        <f t="shared" si="17"/>
        <v>30.737500000000001</v>
      </c>
    </row>
    <row r="214" spans="1:11" x14ac:dyDescent="0.25">
      <c r="A214" s="61"/>
      <c r="B214" s="9" t="s">
        <v>31</v>
      </c>
      <c r="C214" s="25">
        <f>IF(C37="","",AVERAGE(C8:C37))</f>
        <v>0.80666666666666653</v>
      </c>
      <c r="D214" s="24">
        <f t="shared" ref="D214:K214" si="18">IF(D37="","",AVERAGE(D8:D37))</f>
        <v>0.17666666666666656</v>
      </c>
      <c r="E214" s="24">
        <f t="shared" si="18"/>
        <v>3.0566666666666666</v>
      </c>
      <c r="F214" s="14">
        <f t="shared" si="18"/>
        <v>12.149999999999999</v>
      </c>
      <c r="G214" s="24">
        <f t="shared" si="18"/>
        <v>6.6499999999999977</v>
      </c>
      <c r="H214" s="24">
        <f t="shared" si="18"/>
        <v>1.0499999999999998</v>
      </c>
      <c r="I214" s="24">
        <f t="shared" si="18"/>
        <v>8.2366666666666664</v>
      </c>
      <c r="J214" s="24">
        <f t="shared" si="18"/>
        <v>0.61999999999999988</v>
      </c>
      <c r="K214" s="15">
        <f t="shared" si="18"/>
        <v>25.026666666666664</v>
      </c>
    </row>
    <row r="215" spans="1:11" x14ac:dyDescent="0.25">
      <c r="A215" s="61"/>
      <c r="B215" s="9" t="s">
        <v>32</v>
      </c>
      <c r="C215" s="25">
        <f>IF(C52="","",AVERAGE(C8:C53))</f>
        <v>0.73260869565217401</v>
      </c>
      <c r="D215" s="24">
        <f t="shared" ref="D215:K215" si="19">IF(D52="","",AVERAGE(D8:D53))</f>
        <v>0.1586956521739129</v>
      </c>
      <c r="E215" s="24">
        <f t="shared" si="19"/>
        <v>3.5347826086956529</v>
      </c>
      <c r="F215" s="14">
        <f t="shared" si="19"/>
        <v>13.202173913043477</v>
      </c>
      <c r="G215" s="24">
        <f t="shared" si="19"/>
        <v>7.0239130434782586</v>
      </c>
      <c r="H215" s="24">
        <f t="shared" si="19"/>
        <v>1.0913043478260867</v>
      </c>
      <c r="I215" s="24">
        <f t="shared" si="19"/>
        <v>7.2130434782608699</v>
      </c>
      <c r="J215" s="24">
        <f t="shared" si="19"/>
        <v>0.61521739130434783</v>
      </c>
      <c r="K215" s="15">
        <f t="shared" si="19"/>
        <v>24.408695652173911</v>
      </c>
    </row>
    <row r="216" spans="1:11" x14ac:dyDescent="0.25">
      <c r="A216" s="61"/>
      <c r="B216" s="9" t="s">
        <v>33</v>
      </c>
      <c r="C216" s="25">
        <f>IF(C67="","",AVERAGE(C8:C68))</f>
        <v>0.6426229508196718</v>
      </c>
      <c r="D216" s="24">
        <f t="shared" ref="D216:K216" si="20">IF(D67="","",AVERAGE(D8:D68))</f>
        <v>0.14098360655737688</v>
      </c>
      <c r="E216" s="24">
        <f t="shared" si="20"/>
        <v>3.2606557377049188</v>
      </c>
      <c r="F216" s="14">
        <f t="shared" si="20"/>
        <v>12.454098360655736</v>
      </c>
      <c r="G216" s="24">
        <f t="shared" si="20"/>
        <v>6.6786885245901626</v>
      </c>
      <c r="H216" s="24">
        <f t="shared" si="20"/>
        <v>1.0245901639344259</v>
      </c>
      <c r="I216" s="24">
        <f t="shared" si="20"/>
        <v>6.4934426229508198</v>
      </c>
      <c r="J216" s="24">
        <f t="shared" si="20"/>
        <v>0.56557377049180335</v>
      </c>
      <c r="K216" s="15">
        <f t="shared" si="20"/>
        <v>22.662295081967212</v>
      </c>
    </row>
    <row r="217" spans="1:11" x14ac:dyDescent="0.25">
      <c r="A217" s="61"/>
      <c r="B217" s="9" t="s">
        <v>34</v>
      </c>
      <c r="C217" s="25">
        <f>IF(C83="","",AVERAGE(C8:C83))</f>
        <v>0.61578947368421011</v>
      </c>
      <c r="D217" s="24">
        <f t="shared" ref="D217:K217" si="21">IF(D83="","",AVERAGE(D8:D83))</f>
        <v>0.1407894736842103</v>
      </c>
      <c r="E217" s="24">
        <f t="shared" si="21"/>
        <v>3.1644736842105261</v>
      </c>
      <c r="F217" s="14">
        <f t="shared" si="21"/>
        <v>12.13684210526316</v>
      </c>
      <c r="G217" s="24">
        <f t="shared" si="21"/>
        <v>6.5460526315789469</v>
      </c>
      <c r="H217" s="24">
        <f t="shared" si="21"/>
        <v>1.1815789473684206</v>
      </c>
      <c r="I217" s="24">
        <f t="shared" si="21"/>
        <v>6.2368421052631575</v>
      </c>
      <c r="J217" s="24">
        <f t="shared" si="21"/>
        <v>0.52105263157894766</v>
      </c>
      <c r="K217" s="15">
        <f t="shared" si="21"/>
        <v>22.97894736842105</v>
      </c>
    </row>
    <row r="218" spans="1:11" x14ac:dyDescent="0.25">
      <c r="A218" s="61"/>
      <c r="B218" s="9" t="s">
        <v>35</v>
      </c>
      <c r="C218" s="25">
        <f>IF(C98="","",AVERAGE(C8:C98))</f>
        <v>0.59780219780219734</v>
      </c>
      <c r="D218" s="24">
        <f t="shared" ref="D218:K218" si="22">IF(D98="","",AVERAGE(D8:D98))</f>
        <v>0.13516483516483493</v>
      </c>
      <c r="E218" s="24">
        <f t="shared" si="22"/>
        <v>3.0373626373626377</v>
      </c>
      <c r="F218" s="14">
        <f t="shared" si="22"/>
        <v>11.75934065934066</v>
      </c>
      <c r="G218" s="24">
        <f t="shared" si="22"/>
        <v>6.6340659340659345</v>
      </c>
      <c r="H218" s="24">
        <f t="shared" si="22"/>
        <v>1.2087912087912085</v>
      </c>
      <c r="I218" s="24">
        <f t="shared" si="22"/>
        <v>6.2846153846153845</v>
      </c>
      <c r="J218" s="24">
        <f t="shared" si="22"/>
        <v>0.56593406593406625</v>
      </c>
      <c r="K218" s="15">
        <f t="shared" si="22"/>
        <v>22.707692307692305</v>
      </c>
    </row>
    <row r="219" spans="1:11" x14ac:dyDescent="0.25">
      <c r="A219" s="61"/>
      <c r="B219" s="9" t="s">
        <v>36</v>
      </c>
      <c r="C219" s="25">
        <f>IF(C113="","",AVERAGE(C8:C114))</f>
        <v>0.57570093457943883</v>
      </c>
      <c r="D219" s="24">
        <f t="shared" ref="D219:K219" si="23">IF(D113="","",AVERAGE(D8:D114))</f>
        <v>0.13177570093457919</v>
      </c>
      <c r="E219" s="24">
        <f t="shared" si="23"/>
        <v>3.0448598130841127</v>
      </c>
      <c r="F219" s="14">
        <f t="shared" si="23"/>
        <v>12.16355140186916</v>
      </c>
      <c r="G219" s="24">
        <f t="shared" si="23"/>
        <v>6.5551401869158896</v>
      </c>
      <c r="H219" s="24">
        <f t="shared" si="23"/>
        <v>1.2551401869158878</v>
      </c>
      <c r="I219" s="24">
        <f t="shared" si="23"/>
        <v>6.1140186915887842</v>
      </c>
      <c r="J219" s="24">
        <f t="shared" si="23"/>
        <v>0.59719626168224316</v>
      </c>
      <c r="K219" s="15">
        <f t="shared" si="23"/>
        <v>22.250467289719623</v>
      </c>
    </row>
    <row r="220" spans="1:11" x14ac:dyDescent="0.25">
      <c r="A220" s="61"/>
      <c r="B220" s="9" t="s">
        <v>37</v>
      </c>
      <c r="C220" s="25">
        <f>IF(C129="","",AVERAGE(C8:C129))</f>
        <v>0.56859504132231375</v>
      </c>
      <c r="D220" s="24">
        <f t="shared" ref="D220:K220" si="24">IF(D129="","",AVERAGE(D8:D129))</f>
        <v>0.13223140495867741</v>
      </c>
      <c r="E220" s="24">
        <f t="shared" si="24"/>
        <v>3.0181818181818185</v>
      </c>
      <c r="F220" s="14">
        <f t="shared" si="24"/>
        <v>12.757024793388434</v>
      </c>
      <c r="G220" s="24">
        <f t="shared" si="24"/>
        <v>6.6619834710743833</v>
      </c>
      <c r="H220" s="24">
        <f t="shared" si="24"/>
        <v>1.2570247933884298</v>
      </c>
      <c r="I220" s="24">
        <f t="shared" si="24"/>
        <v>6.0396694214876048</v>
      </c>
      <c r="J220" s="24">
        <f>IF(J115="","",AVERAGE(J8:J129))</f>
        <v>0.57520661157024799</v>
      </c>
      <c r="K220" s="15">
        <f t="shared" si="24"/>
        <v>22.642975206611567</v>
      </c>
    </row>
    <row r="221" spans="1:11" x14ac:dyDescent="0.25">
      <c r="A221" s="61"/>
      <c r="B221" s="9" t="s">
        <v>38</v>
      </c>
      <c r="C221" s="25" t="str">
        <f>IF(C144="","",AVERAGE(C8:C144))</f>
        <v/>
      </c>
      <c r="D221" s="24" t="str">
        <f t="shared" ref="D221:K221" si="25">IF(D144="","",AVERAGE(D8:D144))</f>
        <v/>
      </c>
      <c r="E221" s="24" t="str">
        <f t="shared" si="25"/>
        <v/>
      </c>
      <c r="F221" s="24" t="str">
        <f t="shared" si="25"/>
        <v/>
      </c>
      <c r="G221" s="24" t="str">
        <f t="shared" si="25"/>
        <v/>
      </c>
      <c r="H221" s="24" t="str">
        <f t="shared" si="25"/>
        <v/>
      </c>
      <c r="I221" s="24" t="str">
        <f t="shared" si="25"/>
        <v/>
      </c>
      <c r="J221" s="14" t="str">
        <f t="shared" si="25"/>
        <v/>
      </c>
      <c r="K221" s="15" t="str">
        <f t="shared" si="25"/>
        <v/>
      </c>
    </row>
    <row r="222" spans="1:11" x14ac:dyDescent="0.25">
      <c r="A222" s="61"/>
      <c r="B222" s="9" t="s">
        <v>39</v>
      </c>
      <c r="C222" s="25" t="str">
        <f>IF(C159="","",AVERAGE(C8:C160))</f>
        <v/>
      </c>
      <c r="D222" s="24" t="str">
        <f t="shared" ref="D222:K222" si="26">IF(D159="","",AVERAGE(D8:D160))</f>
        <v/>
      </c>
      <c r="E222" s="24" t="str">
        <f t="shared" si="26"/>
        <v/>
      </c>
      <c r="F222" s="24" t="str">
        <f t="shared" si="26"/>
        <v/>
      </c>
      <c r="G222" s="24" t="str">
        <f t="shared" si="26"/>
        <v/>
      </c>
      <c r="H222" s="24" t="str">
        <f t="shared" si="26"/>
        <v/>
      </c>
      <c r="I222" s="14" t="str">
        <f t="shared" si="26"/>
        <v/>
      </c>
      <c r="J222" s="24" t="str">
        <f t="shared" si="26"/>
        <v/>
      </c>
      <c r="K222" s="15" t="str">
        <f t="shared" si="26"/>
        <v/>
      </c>
    </row>
    <row r="223" spans="1:11" x14ac:dyDescent="0.25">
      <c r="A223" s="61"/>
      <c r="B223" s="9" t="s">
        <v>40</v>
      </c>
      <c r="C223" s="25" t="str">
        <f>IF(C174="","",AVERAGE(C8:C175))</f>
        <v/>
      </c>
      <c r="D223" s="24" t="str">
        <f t="shared" ref="D223:K223" si="27">IF(D174="","",AVERAGE(D8:D175))</f>
        <v/>
      </c>
      <c r="E223" s="24" t="str">
        <f t="shared" si="27"/>
        <v/>
      </c>
      <c r="F223" s="24" t="str">
        <f t="shared" si="27"/>
        <v/>
      </c>
      <c r="G223" s="24" t="str">
        <f t="shared" si="27"/>
        <v/>
      </c>
      <c r="H223" s="24" t="str">
        <f t="shared" si="27"/>
        <v/>
      </c>
      <c r="I223" s="14" t="str">
        <f t="shared" si="27"/>
        <v/>
      </c>
      <c r="J223" s="24" t="str">
        <f t="shared" si="27"/>
        <v/>
      </c>
      <c r="K223" s="15" t="str">
        <f t="shared" si="27"/>
        <v/>
      </c>
    </row>
    <row r="224" spans="1:11" ht="13.8" thickBot="1" x14ac:dyDescent="0.3">
      <c r="A224" s="61"/>
      <c r="B224" s="16" t="s">
        <v>41</v>
      </c>
      <c r="C224" s="30" t="str">
        <f>IF(C190="","",AVERAGE(C8:C190))</f>
        <v/>
      </c>
      <c r="D224" s="26" t="str">
        <f t="shared" ref="D224:K224" si="28">IF(D190="","",AVERAGE(D8:D190))</f>
        <v/>
      </c>
      <c r="E224" s="26" t="str">
        <f t="shared" si="28"/>
        <v/>
      </c>
      <c r="F224" s="26" t="str">
        <f t="shared" si="28"/>
        <v/>
      </c>
      <c r="G224" s="26" t="str">
        <f t="shared" si="28"/>
        <v/>
      </c>
      <c r="H224" s="26" t="str">
        <f t="shared" si="28"/>
        <v/>
      </c>
      <c r="I224" s="18" t="str">
        <f t="shared" si="28"/>
        <v/>
      </c>
      <c r="J224" s="18" t="str">
        <f t="shared" si="28"/>
        <v/>
      </c>
      <c r="K224" s="19" t="str">
        <f t="shared" si="28"/>
        <v/>
      </c>
    </row>
  </sheetData>
  <mergeCells count="4">
    <mergeCell ref="C6:K6"/>
    <mergeCell ref="C193:K193"/>
    <mergeCell ref="A3:J3"/>
    <mergeCell ref="A4:J4"/>
  </mergeCells>
  <conditionalFormatting sqref="C8:C191 C195:C197 C200:C211 C213:C224">
    <cfRule type="cellIs" dxfId="8" priority="1" operator="lessThanOrEqual">
      <formula>0</formula>
    </cfRule>
  </conditionalFormatting>
  <conditionalFormatting sqref="J8:J191 J195:J197 J200:J211 J213:J224">
    <cfRule type="cellIs" dxfId="7" priority="8" operator="lessThanOrEqual">
      <formula>0.1</formula>
    </cfRule>
  </conditionalFormatting>
  <conditionalFormatting sqref="D8:D191 D195:D197 D200:D211 D213:D224">
    <cfRule type="cellIs" dxfId="6" priority="2" operator="lessThanOrEqual">
      <formula>0</formula>
    </cfRule>
  </conditionalFormatting>
  <conditionalFormatting sqref="I8:I191 I195:I197 I200:I211 I213:I224">
    <cfRule type="cellIs" dxfId="5" priority="7" operator="lessThanOrEqual">
      <formula>0.3</formula>
    </cfRule>
  </conditionalFormatting>
  <conditionalFormatting sqref="H8:H191 H195:H197 H200:H211 H213:H224">
    <cfRule type="cellIs" dxfId="4" priority="6" operator="lessThanOrEqual">
      <formula>0.5</formula>
    </cfRule>
  </conditionalFormatting>
  <conditionalFormatting sqref="G8:G191 G195:G197 G200:G211 G213:G224">
    <cfRule type="cellIs" dxfId="3" priority="5" operator="lessThanOrEqual">
      <formula>0.4</formula>
    </cfRule>
  </conditionalFormatting>
  <conditionalFormatting sqref="F8:F191 F195:F197 F200:F211 F213:F224">
    <cfRule type="cellIs" dxfId="2" priority="4" operator="lessThanOrEqual">
      <formula>1.5</formula>
    </cfRule>
  </conditionalFormatting>
  <conditionalFormatting sqref="E8:E191 E195:E197 E200:E211 E213:E224">
    <cfRule type="cellIs" dxfId="1" priority="3" operator="lessThanOrEqual">
      <formula>1.3</formula>
    </cfRule>
  </conditionalFormatting>
  <conditionalFormatting sqref="K8:K191 K195:K197 K200:K211 K213:K224">
    <cfRule type="cellIs" dxfId="0" priority="9" operator="lessThanOrEqual">
      <formula>2.4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4BCF2-D708-40E4-BD07-30097351F84E}">
  <sheetPr codeName="Blad2"/>
  <dimension ref="A1:K224"/>
  <sheetViews>
    <sheetView showGridLines="0" zoomScaleNormal="100" zoomScaleSheetLayoutView="70" workbookViewId="0">
      <pane ySplit="7" topLeftCell="A8" activePane="bottomLeft" state="frozen"/>
      <selection pane="bottomLeft"/>
    </sheetView>
  </sheetViews>
  <sheetFormatPr defaultRowHeight="13.2" x14ac:dyDescent="0.25"/>
  <cols>
    <col min="1" max="1" width="13.5546875" style="32" customWidth="1"/>
    <col min="2" max="2" width="12.109375" style="32" customWidth="1"/>
    <col min="3" max="10" width="7.88671875" style="32" customWidth="1"/>
    <col min="11" max="256" width="9.109375" style="32"/>
    <col min="257" max="257" width="13.5546875" style="32" customWidth="1"/>
    <col min="258" max="512" width="9.109375" style="32"/>
    <col min="513" max="513" width="13.5546875" style="32" customWidth="1"/>
    <col min="514" max="768" width="9.109375" style="32"/>
    <col min="769" max="769" width="13.5546875" style="32" customWidth="1"/>
    <col min="770" max="1024" width="9.109375" style="32"/>
    <col min="1025" max="1025" width="13.5546875" style="32" customWidth="1"/>
    <col min="1026" max="1280" width="9.109375" style="32"/>
    <col min="1281" max="1281" width="13.5546875" style="32" customWidth="1"/>
    <col min="1282" max="1536" width="9.109375" style="32"/>
    <col min="1537" max="1537" width="13.5546875" style="32" customWidth="1"/>
    <col min="1538" max="1792" width="9.109375" style="32"/>
    <col min="1793" max="1793" width="13.5546875" style="32" customWidth="1"/>
    <col min="1794" max="2048" width="9.109375" style="32"/>
    <col min="2049" max="2049" width="13.5546875" style="32" customWidth="1"/>
    <col min="2050" max="2304" width="9.109375" style="32"/>
    <col min="2305" max="2305" width="13.5546875" style="32" customWidth="1"/>
    <col min="2306" max="2560" width="9.109375" style="32"/>
    <col min="2561" max="2561" width="13.5546875" style="32" customWidth="1"/>
    <col min="2562" max="2816" width="9.109375" style="32"/>
    <col min="2817" max="2817" width="13.5546875" style="32" customWidth="1"/>
    <col min="2818" max="3072" width="9.109375" style="32"/>
    <col min="3073" max="3073" width="13.5546875" style="32" customWidth="1"/>
    <col min="3074" max="3328" width="9.109375" style="32"/>
    <col min="3329" max="3329" width="13.5546875" style="32" customWidth="1"/>
    <col min="3330" max="3584" width="9.109375" style="32"/>
    <col min="3585" max="3585" width="13.5546875" style="32" customWidth="1"/>
    <col min="3586" max="3840" width="9.109375" style="32"/>
    <col min="3841" max="3841" width="13.5546875" style="32" customWidth="1"/>
    <col min="3842" max="4096" width="9.109375" style="32"/>
    <col min="4097" max="4097" width="13.5546875" style="32" customWidth="1"/>
    <col min="4098" max="4352" width="9.109375" style="32"/>
    <col min="4353" max="4353" width="13.5546875" style="32" customWidth="1"/>
    <col min="4354" max="4608" width="9.109375" style="32"/>
    <col min="4609" max="4609" width="13.5546875" style="32" customWidth="1"/>
    <col min="4610" max="4864" width="9.109375" style="32"/>
    <col min="4865" max="4865" width="13.5546875" style="32" customWidth="1"/>
    <col min="4866" max="5120" width="9.109375" style="32"/>
    <col min="5121" max="5121" width="13.5546875" style="32" customWidth="1"/>
    <col min="5122" max="5376" width="9.109375" style="32"/>
    <col min="5377" max="5377" width="13.5546875" style="32" customWidth="1"/>
    <col min="5378" max="5632" width="9.109375" style="32"/>
    <col min="5633" max="5633" width="13.5546875" style="32" customWidth="1"/>
    <col min="5634" max="5888" width="9.109375" style="32"/>
    <col min="5889" max="5889" width="13.5546875" style="32" customWidth="1"/>
    <col min="5890" max="6144" width="9.109375" style="32"/>
    <col min="6145" max="6145" width="13.5546875" style="32" customWidth="1"/>
    <col min="6146" max="6400" width="9.109375" style="32"/>
    <col min="6401" max="6401" width="13.5546875" style="32" customWidth="1"/>
    <col min="6402" max="6656" width="9.109375" style="32"/>
    <col min="6657" max="6657" width="13.5546875" style="32" customWidth="1"/>
    <col min="6658" max="6912" width="9.109375" style="32"/>
    <col min="6913" max="6913" width="13.5546875" style="32" customWidth="1"/>
    <col min="6914" max="7168" width="9.109375" style="32"/>
    <col min="7169" max="7169" width="13.5546875" style="32" customWidth="1"/>
    <col min="7170" max="7424" width="9.109375" style="32"/>
    <col min="7425" max="7425" width="13.5546875" style="32" customWidth="1"/>
    <col min="7426" max="7680" width="9.109375" style="32"/>
    <col min="7681" max="7681" width="13.5546875" style="32" customWidth="1"/>
    <col min="7682" max="7936" width="9.109375" style="32"/>
    <col min="7937" max="7937" width="13.5546875" style="32" customWidth="1"/>
    <col min="7938" max="8192" width="9.109375" style="32"/>
    <col min="8193" max="8193" width="13.5546875" style="32" customWidth="1"/>
    <col min="8194" max="8448" width="9.109375" style="32"/>
    <col min="8449" max="8449" width="13.5546875" style="32" customWidth="1"/>
    <col min="8450" max="8704" width="9.109375" style="32"/>
    <col min="8705" max="8705" width="13.5546875" style="32" customWidth="1"/>
    <col min="8706" max="8960" width="9.109375" style="32"/>
    <col min="8961" max="8961" width="13.5546875" style="32" customWidth="1"/>
    <col min="8962" max="9216" width="9.109375" style="32"/>
    <col min="9217" max="9217" width="13.5546875" style="32" customWidth="1"/>
    <col min="9218" max="9472" width="9.109375" style="32"/>
    <col min="9473" max="9473" width="13.5546875" style="32" customWidth="1"/>
    <col min="9474" max="9728" width="9.109375" style="32"/>
    <col min="9729" max="9729" width="13.5546875" style="32" customWidth="1"/>
    <col min="9730" max="9984" width="9.109375" style="32"/>
    <col min="9985" max="9985" width="13.5546875" style="32" customWidth="1"/>
    <col min="9986" max="10240" width="9.109375" style="32"/>
    <col min="10241" max="10241" width="13.5546875" style="32" customWidth="1"/>
    <col min="10242" max="10496" width="9.109375" style="32"/>
    <col min="10497" max="10497" width="13.5546875" style="32" customWidth="1"/>
    <col min="10498" max="10752" width="9.109375" style="32"/>
    <col min="10753" max="10753" width="13.5546875" style="32" customWidth="1"/>
    <col min="10754" max="11008" width="9.109375" style="32"/>
    <col min="11009" max="11009" width="13.5546875" style="32" customWidth="1"/>
    <col min="11010" max="11264" width="9.109375" style="32"/>
    <col min="11265" max="11265" width="13.5546875" style="32" customWidth="1"/>
    <col min="11266" max="11520" width="9.109375" style="32"/>
    <col min="11521" max="11521" width="13.5546875" style="32" customWidth="1"/>
    <col min="11522" max="11776" width="9.109375" style="32"/>
    <col min="11777" max="11777" width="13.5546875" style="32" customWidth="1"/>
    <col min="11778" max="12032" width="9.109375" style="32"/>
    <col min="12033" max="12033" width="13.5546875" style="32" customWidth="1"/>
    <col min="12034" max="12288" width="9.109375" style="32"/>
    <col min="12289" max="12289" width="13.5546875" style="32" customWidth="1"/>
    <col min="12290" max="12544" width="9.109375" style="32"/>
    <col min="12545" max="12545" width="13.5546875" style="32" customWidth="1"/>
    <col min="12546" max="12800" width="9.109375" style="32"/>
    <col min="12801" max="12801" width="13.5546875" style="32" customWidth="1"/>
    <col min="12802" max="13056" width="9.109375" style="32"/>
    <col min="13057" max="13057" width="13.5546875" style="32" customWidth="1"/>
    <col min="13058" max="13312" width="9.109375" style="32"/>
    <col min="13313" max="13313" width="13.5546875" style="32" customWidth="1"/>
    <col min="13314" max="13568" width="9.109375" style="32"/>
    <col min="13569" max="13569" width="13.5546875" style="32" customWidth="1"/>
    <col min="13570" max="13824" width="9.109375" style="32"/>
    <col min="13825" max="13825" width="13.5546875" style="32" customWidth="1"/>
    <col min="13826" max="14080" width="9.109375" style="32"/>
    <col min="14081" max="14081" width="13.5546875" style="32" customWidth="1"/>
    <col min="14082" max="14336" width="9.109375" style="32"/>
    <col min="14337" max="14337" width="13.5546875" style="32" customWidth="1"/>
    <col min="14338" max="14592" width="9.109375" style="32"/>
    <col min="14593" max="14593" width="13.5546875" style="32" customWidth="1"/>
    <col min="14594" max="14848" width="9.109375" style="32"/>
    <col min="14849" max="14849" width="13.5546875" style="32" customWidth="1"/>
    <col min="14850" max="15104" width="9.109375" style="32"/>
    <col min="15105" max="15105" width="13.5546875" style="32" customWidth="1"/>
    <col min="15106" max="15360" width="9.109375" style="32"/>
    <col min="15361" max="15361" width="13.5546875" style="32" customWidth="1"/>
    <col min="15362" max="15616" width="9.109375" style="32"/>
    <col min="15617" max="15617" width="13.5546875" style="32" customWidth="1"/>
    <col min="15618" max="15872" width="9.109375" style="32"/>
    <col min="15873" max="15873" width="13.5546875" style="32" customWidth="1"/>
    <col min="15874" max="16128" width="9.109375" style="32"/>
    <col min="16129" max="16129" width="13.5546875" style="32" customWidth="1"/>
    <col min="16130" max="16384" width="9.109375" style="32"/>
  </cols>
  <sheetData>
    <row r="1" spans="1:11" x14ac:dyDescent="0.25">
      <c r="A1" s="31" t="s">
        <v>42</v>
      </c>
      <c r="B1" s="31">
        <v>2024</v>
      </c>
      <c r="D1" s="32" t="s">
        <v>43</v>
      </c>
    </row>
    <row r="2" spans="1:11" x14ac:dyDescent="0.25">
      <c r="A2" s="31"/>
      <c r="B2" s="31"/>
    </row>
    <row r="3" spans="1:11" ht="30" customHeight="1" x14ac:dyDescent="0.25">
      <c r="A3" s="83" t="s">
        <v>66</v>
      </c>
      <c r="B3" s="83"/>
      <c r="C3" s="83"/>
      <c r="D3" s="83"/>
      <c r="E3" s="83"/>
      <c r="F3" s="83"/>
      <c r="G3" s="83"/>
      <c r="H3" s="83"/>
      <c r="I3" s="83"/>
      <c r="J3" s="83"/>
    </row>
    <row r="4" spans="1:11" x14ac:dyDescent="0.25">
      <c r="A4" s="84" t="s">
        <v>69</v>
      </c>
      <c r="B4" s="84"/>
      <c r="C4" s="84"/>
      <c r="D4" s="84"/>
      <c r="E4" s="84"/>
      <c r="F4" s="84"/>
      <c r="G4" s="84"/>
      <c r="H4" s="84"/>
      <c r="I4" s="84"/>
      <c r="J4" s="84"/>
    </row>
    <row r="5" spans="1:11" ht="13.8" thickBot="1" x14ac:dyDescent="0.3">
      <c r="A5" s="31"/>
      <c r="B5" s="31"/>
    </row>
    <row r="6" spans="1:11" ht="13.8" thickBot="1" x14ac:dyDescent="0.3">
      <c r="C6" s="80" t="s">
        <v>2</v>
      </c>
      <c r="D6" s="81"/>
      <c r="E6" s="81"/>
      <c r="F6" s="81"/>
      <c r="G6" s="81"/>
      <c r="H6" s="81"/>
      <c r="I6" s="81"/>
      <c r="J6" s="81"/>
      <c r="K6" s="82"/>
    </row>
    <row r="7" spans="1:11" ht="16.2" thickBot="1" x14ac:dyDescent="0.35">
      <c r="A7" s="46" t="s">
        <v>44</v>
      </c>
      <c r="B7" s="46" t="s">
        <v>45</v>
      </c>
      <c r="C7" s="47" t="s">
        <v>4</v>
      </c>
      <c r="D7" s="48" t="s">
        <v>5</v>
      </c>
      <c r="E7" s="47" t="s">
        <v>6</v>
      </c>
      <c r="F7" s="47" t="s">
        <v>7</v>
      </c>
      <c r="G7" s="47" t="s">
        <v>8</v>
      </c>
      <c r="H7" s="47" t="s">
        <v>9</v>
      </c>
      <c r="I7" s="47" t="s">
        <v>10</v>
      </c>
      <c r="J7" s="47" t="s">
        <v>11</v>
      </c>
      <c r="K7" s="47" t="s">
        <v>12</v>
      </c>
    </row>
    <row r="8" spans="1:11" x14ac:dyDescent="0.25">
      <c r="A8" s="49">
        <v>45292</v>
      </c>
      <c r="B8" s="49">
        <v>45293</v>
      </c>
      <c r="C8" s="50">
        <v>0.4</v>
      </c>
      <c r="D8" s="51">
        <v>0.2</v>
      </c>
      <c r="E8" s="51">
        <v>0.3</v>
      </c>
      <c r="F8" s="51">
        <v>1.1000000000000001</v>
      </c>
      <c r="G8" s="51">
        <v>8.1999999999999993</v>
      </c>
      <c r="H8" s="51">
        <v>0.6</v>
      </c>
      <c r="I8" s="72">
        <v>23</v>
      </c>
      <c r="J8" s="51">
        <v>0.3</v>
      </c>
      <c r="K8" s="52">
        <v>9.3000000000000007</v>
      </c>
    </row>
    <row r="9" spans="1:11" x14ac:dyDescent="0.25">
      <c r="A9" s="34">
        <v>45294</v>
      </c>
      <c r="B9" s="34">
        <v>45295</v>
      </c>
      <c r="C9" s="53">
        <v>2.6</v>
      </c>
      <c r="D9" s="11">
        <v>0.7</v>
      </c>
      <c r="E9" s="11">
        <v>0.5</v>
      </c>
      <c r="F9" s="11">
        <v>6.3</v>
      </c>
      <c r="G9" s="11">
        <v>1.3</v>
      </c>
      <c r="H9" s="11">
        <v>0.7</v>
      </c>
      <c r="I9" s="65">
        <v>61</v>
      </c>
      <c r="J9" s="11">
        <v>0.2</v>
      </c>
      <c r="K9" s="68">
        <v>11</v>
      </c>
    </row>
    <row r="10" spans="1:11" x14ac:dyDescent="0.25">
      <c r="A10" s="34">
        <v>45296</v>
      </c>
      <c r="B10" s="34">
        <v>45297</v>
      </c>
      <c r="C10" s="53">
        <v>0.5</v>
      </c>
      <c r="D10" s="11">
        <v>0.2</v>
      </c>
      <c r="E10" s="11">
        <v>2</v>
      </c>
      <c r="F10" s="11">
        <v>1.7</v>
      </c>
      <c r="G10" s="11">
        <v>1.6</v>
      </c>
      <c r="H10" s="11">
        <v>0.6</v>
      </c>
      <c r="I10" s="65">
        <v>20</v>
      </c>
      <c r="J10" s="11">
        <v>9.4</v>
      </c>
      <c r="K10" s="12">
        <v>5.0999999999999996</v>
      </c>
    </row>
    <row r="11" spans="1:11" x14ac:dyDescent="0.25">
      <c r="A11" s="34">
        <v>45298</v>
      </c>
      <c r="B11" s="34">
        <v>45299</v>
      </c>
      <c r="C11" s="53">
        <v>0.3</v>
      </c>
      <c r="D11" s="11">
        <v>0.1</v>
      </c>
      <c r="E11" s="65">
        <v>21</v>
      </c>
      <c r="F11" s="11">
        <v>2.7</v>
      </c>
      <c r="G11" s="11">
        <v>9.5</v>
      </c>
      <c r="H11" s="11">
        <v>4.7</v>
      </c>
      <c r="I11" s="11">
        <v>4.5999999999999996</v>
      </c>
      <c r="J11" s="11">
        <v>1</v>
      </c>
      <c r="K11" s="68">
        <v>10</v>
      </c>
    </row>
    <row r="12" spans="1:11" x14ac:dyDescent="0.25">
      <c r="A12" s="34">
        <v>45300</v>
      </c>
      <c r="B12" s="34">
        <v>45301</v>
      </c>
      <c r="C12" s="53">
        <v>0.9</v>
      </c>
      <c r="D12" s="11">
        <v>0.2</v>
      </c>
      <c r="E12" s="11">
        <v>2.1</v>
      </c>
      <c r="F12" s="11">
        <v>5.7</v>
      </c>
      <c r="G12" s="11">
        <v>7.8</v>
      </c>
      <c r="H12" s="11">
        <v>1.1000000000000001</v>
      </c>
      <c r="I12" s="65">
        <v>10</v>
      </c>
      <c r="J12" s="11">
        <v>0</v>
      </c>
      <c r="K12" s="68">
        <v>42</v>
      </c>
    </row>
    <row r="13" spans="1:11" x14ac:dyDescent="0.25">
      <c r="A13" s="34">
        <v>45302</v>
      </c>
      <c r="B13" s="34">
        <v>45303</v>
      </c>
      <c r="C13" s="53">
        <v>1.8</v>
      </c>
      <c r="D13" s="11">
        <v>0.4</v>
      </c>
      <c r="E13" s="11">
        <v>2.1</v>
      </c>
      <c r="F13" s="65">
        <v>11</v>
      </c>
      <c r="G13" s="11">
        <v>6.2</v>
      </c>
      <c r="H13" s="11">
        <v>0.8</v>
      </c>
      <c r="I13" s="65">
        <v>28</v>
      </c>
      <c r="J13" s="11">
        <v>3.6</v>
      </c>
      <c r="K13" s="68">
        <v>51</v>
      </c>
    </row>
    <row r="14" spans="1:11" x14ac:dyDescent="0.25">
      <c r="A14" s="34">
        <v>45304</v>
      </c>
      <c r="B14" s="34">
        <v>45305</v>
      </c>
      <c r="C14" s="53">
        <v>0.8</v>
      </c>
      <c r="D14" s="11">
        <v>0.2</v>
      </c>
      <c r="E14" s="11">
        <v>1.6</v>
      </c>
      <c r="F14" s="11">
        <v>3.8</v>
      </c>
      <c r="G14" s="11">
        <v>2.6</v>
      </c>
      <c r="H14" s="11">
        <v>0.4</v>
      </c>
      <c r="I14" s="11">
        <v>7</v>
      </c>
      <c r="J14" s="11">
        <v>1</v>
      </c>
      <c r="K14" s="68">
        <v>17</v>
      </c>
    </row>
    <row r="15" spans="1:11" x14ac:dyDescent="0.25">
      <c r="A15" s="34">
        <v>45306</v>
      </c>
      <c r="B15" s="34">
        <v>45307</v>
      </c>
      <c r="C15" s="53">
        <v>0.7</v>
      </c>
      <c r="D15" s="11">
        <v>0.1</v>
      </c>
      <c r="E15" s="11">
        <v>1.5</v>
      </c>
      <c r="F15" s="11">
        <v>5</v>
      </c>
      <c r="G15" s="11">
        <v>2.9</v>
      </c>
      <c r="H15" s="11">
        <v>0.7</v>
      </c>
      <c r="I15" s="65">
        <v>18</v>
      </c>
      <c r="J15" s="11">
        <v>1.5</v>
      </c>
      <c r="K15" s="68">
        <v>12</v>
      </c>
    </row>
    <row r="16" spans="1:11" x14ac:dyDescent="0.25">
      <c r="A16" s="34">
        <v>45308</v>
      </c>
      <c r="B16" s="34">
        <v>45309</v>
      </c>
      <c r="C16" s="53">
        <v>2.7</v>
      </c>
      <c r="D16" s="11">
        <v>0.3</v>
      </c>
      <c r="E16" s="11">
        <v>4.5</v>
      </c>
      <c r="F16" s="65">
        <v>11</v>
      </c>
      <c r="G16" s="11">
        <v>9.6999999999999993</v>
      </c>
      <c r="H16" s="11">
        <v>2.1</v>
      </c>
      <c r="I16" s="65">
        <v>28</v>
      </c>
      <c r="J16" s="11">
        <v>2.1</v>
      </c>
      <c r="K16" s="68">
        <v>68</v>
      </c>
    </row>
    <row r="17" spans="1:11" x14ac:dyDescent="0.25">
      <c r="A17" s="34">
        <v>45310</v>
      </c>
      <c r="B17" s="34">
        <v>45311</v>
      </c>
      <c r="C17" s="53">
        <v>1.1000000000000001</v>
      </c>
      <c r="D17" s="11">
        <v>0.3</v>
      </c>
      <c r="E17" s="11">
        <v>1.7</v>
      </c>
      <c r="F17" s="11">
        <v>6.5</v>
      </c>
      <c r="G17" s="11">
        <v>4.0999999999999996</v>
      </c>
      <c r="H17" s="11">
        <v>1.3</v>
      </c>
      <c r="I17" s="65">
        <v>22</v>
      </c>
      <c r="J17" s="11">
        <v>1.2</v>
      </c>
      <c r="K17" s="68">
        <v>24</v>
      </c>
    </row>
    <row r="18" spans="1:11" x14ac:dyDescent="0.25">
      <c r="A18" s="34">
        <v>45312</v>
      </c>
      <c r="B18" s="34">
        <v>45313</v>
      </c>
      <c r="C18" s="53">
        <v>0.3</v>
      </c>
      <c r="D18" s="11">
        <v>0.1</v>
      </c>
      <c r="E18" s="11">
        <v>0.4</v>
      </c>
      <c r="F18" s="11">
        <v>1.9</v>
      </c>
      <c r="G18" s="11">
        <v>2</v>
      </c>
      <c r="H18" s="11">
        <v>0.2</v>
      </c>
      <c r="I18" s="65">
        <v>40</v>
      </c>
      <c r="J18" s="65">
        <v>11</v>
      </c>
      <c r="K18" s="12">
        <v>9.6</v>
      </c>
    </row>
    <row r="19" spans="1:11" x14ac:dyDescent="0.25">
      <c r="A19" s="34">
        <v>45314</v>
      </c>
      <c r="B19" s="34">
        <v>45315</v>
      </c>
      <c r="C19" s="53">
        <v>0.4</v>
      </c>
      <c r="D19" s="11">
        <v>0.1</v>
      </c>
      <c r="E19" s="11">
        <v>2.1</v>
      </c>
      <c r="F19" s="11">
        <v>3.5</v>
      </c>
      <c r="G19" s="11">
        <v>4.5</v>
      </c>
      <c r="H19" s="11">
        <v>1.7</v>
      </c>
      <c r="I19" s="65">
        <v>22</v>
      </c>
      <c r="J19" s="11">
        <v>0.9</v>
      </c>
      <c r="K19" s="68">
        <v>20</v>
      </c>
    </row>
    <row r="20" spans="1:11" x14ac:dyDescent="0.25">
      <c r="A20" s="34">
        <v>45316</v>
      </c>
      <c r="B20" s="34">
        <v>45317</v>
      </c>
      <c r="C20" s="53">
        <v>0.6</v>
      </c>
      <c r="D20" s="11">
        <v>0.2</v>
      </c>
      <c r="E20" s="11">
        <v>1.2</v>
      </c>
      <c r="F20" s="11">
        <v>4.9000000000000004</v>
      </c>
      <c r="G20" s="11">
        <v>3.2</v>
      </c>
      <c r="H20" s="11">
        <v>0.7</v>
      </c>
      <c r="I20" s="65">
        <v>31</v>
      </c>
      <c r="J20" s="11">
        <v>1.5</v>
      </c>
      <c r="K20" s="68">
        <v>16</v>
      </c>
    </row>
    <row r="21" spans="1:11" x14ac:dyDescent="0.25">
      <c r="A21" s="34">
        <v>45318</v>
      </c>
      <c r="B21" s="34">
        <v>45319</v>
      </c>
      <c r="C21" s="53">
        <v>2.8</v>
      </c>
      <c r="D21" s="11">
        <v>0.8</v>
      </c>
      <c r="E21" s="11">
        <v>1.8</v>
      </c>
      <c r="F21" s="11">
        <v>28</v>
      </c>
      <c r="G21" s="11">
        <v>5.2</v>
      </c>
      <c r="H21" s="11">
        <v>7</v>
      </c>
      <c r="I21" s="65">
        <v>88</v>
      </c>
      <c r="J21" s="11">
        <v>1.3</v>
      </c>
      <c r="K21" s="68">
        <v>71</v>
      </c>
    </row>
    <row r="22" spans="1:11" x14ac:dyDescent="0.25">
      <c r="A22" s="34">
        <v>45320</v>
      </c>
      <c r="B22" s="34">
        <v>45321</v>
      </c>
      <c r="C22" s="53">
        <v>1.3</v>
      </c>
      <c r="D22" s="11">
        <v>0.5</v>
      </c>
      <c r="E22" s="11">
        <v>3</v>
      </c>
      <c r="F22" s="11">
        <v>12</v>
      </c>
      <c r="G22" s="11">
        <v>8.4</v>
      </c>
      <c r="H22" s="11">
        <v>1.6</v>
      </c>
      <c r="I22" s="65">
        <v>331</v>
      </c>
      <c r="J22" s="65">
        <v>30</v>
      </c>
      <c r="K22" s="68">
        <v>69</v>
      </c>
    </row>
    <row r="23" spans="1:11" ht="13.8" thickBot="1" x14ac:dyDescent="0.3">
      <c r="A23" s="54">
        <v>45322</v>
      </c>
      <c r="B23" s="54">
        <v>45323</v>
      </c>
      <c r="C23" s="55">
        <v>0.5</v>
      </c>
      <c r="D23" s="56">
        <v>0.2</v>
      </c>
      <c r="E23" s="56">
        <v>1.4</v>
      </c>
      <c r="F23" s="56">
        <v>14</v>
      </c>
      <c r="G23" s="56">
        <v>3.9</v>
      </c>
      <c r="H23" s="56">
        <v>1</v>
      </c>
      <c r="I23" s="73">
        <v>31</v>
      </c>
      <c r="J23" s="56">
        <v>1.2</v>
      </c>
      <c r="K23" s="74">
        <v>14</v>
      </c>
    </row>
    <row r="24" spans="1:11" x14ac:dyDescent="0.25">
      <c r="A24" s="49">
        <v>45324</v>
      </c>
      <c r="B24" s="49">
        <v>45325</v>
      </c>
      <c r="C24" s="50">
        <v>0.4</v>
      </c>
      <c r="D24" s="51">
        <v>0.1</v>
      </c>
      <c r="E24" s="51">
        <v>1.4</v>
      </c>
      <c r="F24" s="51">
        <v>3.9</v>
      </c>
      <c r="G24" s="51">
        <v>4</v>
      </c>
      <c r="H24" s="51">
        <v>2</v>
      </c>
      <c r="I24" s="72">
        <v>12</v>
      </c>
      <c r="J24" s="51">
        <v>0.1</v>
      </c>
      <c r="K24" s="75">
        <v>14</v>
      </c>
    </row>
    <row r="25" spans="1:11" x14ac:dyDescent="0.25">
      <c r="A25" s="34">
        <v>45326</v>
      </c>
      <c r="B25" s="34">
        <v>45327</v>
      </c>
      <c r="C25" s="53">
        <v>0.4</v>
      </c>
      <c r="D25" s="11">
        <v>0.1</v>
      </c>
      <c r="E25" s="11">
        <v>1.1000000000000001</v>
      </c>
      <c r="F25" s="11">
        <v>2.5</v>
      </c>
      <c r="G25" s="11">
        <v>7.9</v>
      </c>
      <c r="H25" s="11">
        <v>1</v>
      </c>
      <c r="I25" s="11">
        <v>9</v>
      </c>
      <c r="J25" s="11">
        <v>0.1</v>
      </c>
      <c r="K25" s="12">
        <v>8.3000000000000007</v>
      </c>
    </row>
    <row r="26" spans="1:11" x14ac:dyDescent="0.25">
      <c r="A26" s="34">
        <v>45328</v>
      </c>
      <c r="B26" s="34">
        <v>45329</v>
      </c>
      <c r="C26" s="53">
        <v>0.3</v>
      </c>
      <c r="D26" s="11">
        <v>0.2</v>
      </c>
      <c r="E26" s="11">
        <v>0.7</v>
      </c>
      <c r="F26" s="11">
        <v>3.7</v>
      </c>
      <c r="G26" s="11">
        <v>4.9000000000000004</v>
      </c>
      <c r="H26" s="11">
        <v>0.8</v>
      </c>
      <c r="I26" s="11">
        <v>5.5</v>
      </c>
      <c r="J26" s="11">
        <v>0</v>
      </c>
      <c r="K26" s="68">
        <v>13</v>
      </c>
    </row>
    <row r="27" spans="1:11" x14ac:dyDescent="0.25">
      <c r="A27" s="34">
        <v>45330</v>
      </c>
      <c r="B27" s="34">
        <v>45331</v>
      </c>
      <c r="C27" s="53">
        <v>1.3</v>
      </c>
      <c r="D27" s="11">
        <v>0.3</v>
      </c>
      <c r="E27" s="11">
        <v>3.2</v>
      </c>
      <c r="F27" s="11">
        <v>7.4</v>
      </c>
      <c r="G27" s="11">
        <v>5.8</v>
      </c>
      <c r="H27" s="11">
        <v>1.4</v>
      </c>
      <c r="I27" s="65">
        <v>65</v>
      </c>
      <c r="J27" s="65">
        <v>45</v>
      </c>
      <c r="K27" s="68">
        <v>17</v>
      </c>
    </row>
    <row r="28" spans="1:11" x14ac:dyDescent="0.25">
      <c r="A28" s="34">
        <v>45332</v>
      </c>
      <c r="B28" s="34">
        <v>45333</v>
      </c>
      <c r="C28" s="53">
        <v>0.7</v>
      </c>
      <c r="D28" s="11">
        <v>0.3</v>
      </c>
      <c r="E28" s="11">
        <v>2.2999999999999998</v>
      </c>
      <c r="F28" s="11">
        <v>3.5</v>
      </c>
      <c r="G28" s="11">
        <v>2.1</v>
      </c>
      <c r="H28" s="11">
        <v>1.9</v>
      </c>
      <c r="I28" s="65">
        <v>19</v>
      </c>
      <c r="J28" s="11">
        <v>5.5</v>
      </c>
      <c r="K28" s="68">
        <v>14</v>
      </c>
    </row>
    <row r="29" spans="1:11" x14ac:dyDescent="0.25">
      <c r="A29" s="34">
        <v>45334</v>
      </c>
      <c r="B29" s="34">
        <v>45335</v>
      </c>
      <c r="C29" s="53">
        <v>0.7</v>
      </c>
      <c r="D29" s="11">
        <v>0.2</v>
      </c>
      <c r="E29" s="11">
        <v>1.7</v>
      </c>
      <c r="F29" s="11">
        <v>4.4000000000000004</v>
      </c>
      <c r="G29" s="11">
        <v>4.2</v>
      </c>
      <c r="H29" s="11">
        <v>0.7</v>
      </c>
      <c r="I29" s="65">
        <v>23</v>
      </c>
      <c r="J29" s="11">
        <v>2</v>
      </c>
      <c r="K29" s="68">
        <v>16</v>
      </c>
    </row>
    <row r="30" spans="1:11" x14ac:dyDescent="0.25">
      <c r="A30" s="34">
        <v>45336</v>
      </c>
      <c r="B30" s="34">
        <v>45337</v>
      </c>
      <c r="C30" s="53">
        <v>1.2</v>
      </c>
      <c r="D30" s="11">
        <v>0.3</v>
      </c>
      <c r="E30" s="11">
        <v>2.1</v>
      </c>
      <c r="F30" s="65">
        <v>12</v>
      </c>
      <c r="G30" s="11">
        <v>3.2</v>
      </c>
      <c r="H30" s="11">
        <v>2.2999999999999998</v>
      </c>
      <c r="I30" s="65">
        <v>118</v>
      </c>
      <c r="J30" s="11">
        <v>0.6</v>
      </c>
      <c r="K30" s="68">
        <v>41</v>
      </c>
    </row>
    <row r="31" spans="1:11" x14ac:dyDescent="0.25">
      <c r="A31" s="34">
        <v>45338</v>
      </c>
      <c r="B31" s="34">
        <v>45339</v>
      </c>
      <c r="C31" s="53">
        <v>0.4</v>
      </c>
      <c r="D31" s="11">
        <v>0.1</v>
      </c>
      <c r="E31" s="11">
        <v>0.8</v>
      </c>
      <c r="F31" s="11">
        <v>2.8</v>
      </c>
      <c r="G31" s="11">
        <v>2.4</v>
      </c>
      <c r="H31" s="11">
        <v>0.6</v>
      </c>
      <c r="I31" s="65">
        <v>44</v>
      </c>
      <c r="J31" s="65">
        <v>12</v>
      </c>
      <c r="K31" s="68">
        <v>12</v>
      </c>
    </row>
    <row r="32" spans="1:11" x14ac:dyDescent="0.25">
      <c r="A32" s="34">
        <v>45340</v>
      </c>
      <c r="B32" s="34">
        <v>45341</v>
      </c>
      <c r="C32" s="53">
        <v>1.1000000000000001</v>
      </c>
      <c r="D32" s="11">
        <v>0.2</v>
      </c>
      <c r="E32" s="11">
        <v>1.7</v>
      </c>
      <c r="F32" s="11">
        <v>5.4</v>
      </c>
      <c r="G32" s="11">
        <v>4.8</v>
      </c>
      <c r="H32" s="11">
        <v>1</v>
      </c>
      <c r="I32" s="65">
        <v>60</v>
      </c>
      <c r="J32" s="65">
        <v>65</v>
      </c>
      <c r="K32" s="68">
        <v>18</v>
      </c>
    </row>
    <row r="33" spans="1:11" x14ac:dyDescent="0.25">
      <c r="A33" s="34">
        <v>45342</v>
      </c>
      <c r="B33" s="34">
        <v>45343</v>
      </c>
      <c r="C33" s="53">
        <v>0.6</v>
      </c>
      <c r="D33" s="11">
        <v>0.1</v>
      </c>
      <c r="E33" s="11">
        <v>4</v>
      </c>
      <c r="F33" s="11">
        <v>4.5</v>
      </c>
      <c r="G33" s="11">
        <v>4</v>
      </c>
      <c r="H33" s="11">
        <v>1.1000000000000001</v>
      </c>
      <c r="I33" s="65">
        <v>58</v>
      </c>
      <c r="J33" s="65">
        <v>16</v>
      </c>
      <c r="K33" s="68">
        <v>15</v>
      </c>
    </row>
    <row r="34" spans="1:11" x14ac:dyDescent="0.25">
      <c r="A34" s="34">
        <v>45344</v>
      </c>
      <c r="B34" s="34">
        <v>45345</v>
      </c>
      <c r="C34" s="53">
        <v>0.4</v>
      </c>
      <c r="D34" s="11">
        <v>0.1</v>
      </c>
      <c r="E34" s="11">
        <v>1.1000000000000001</v>
      </c>
      <c r="F34" s="11">
        <v>2.1</v>
      </c>
      <c r="G34" s="11">
        <v>1.5</v>
      </c>
      <c r="H34" s="11">
        <v>0.6</v>
      </c>
      <c r="I34" s="65">
        <v>49</v>
      </c>
      <c r="J34" s="65">
        <v>46</v>
      </c>
      <c r="K34" s="12">
        <v>6.1</v>
      </c>
    </row>
    <row r="35" spans="1:11" x14ac:dyDescent="0.25">
      <c r="A35" s="34">
        <v>45346</v>
      </c>
      <c r="B35" s="34">
        <v>45347</v>
      </c>
      <c r="C35" s="53">
        <v>0.5</v>
      </c>
      <c r="D35" s="11">
        <v>0.2</v>
      </c>
      <c r="E35" s="11">
        <v>2.9</v>
      </c>
      <c r="F35" s="11">
        <v>1.7</v>
      </c>
      <c r="G35" s="11">
        <v>1.9</v>
      </c>
      <c r="H35" s="11">
        <v>1.7</v>
      </c>
      <c r="I35" s="65">
        <v>52</v>
      </c>
      <c r="J35" s="65">
        <v>107</v>
      </c>
      <c r="K35" s="68">
        <v>10</v>
      </c>
    </row>
    <row r="36" spans="1:11" x14ac:dyDescent="0.25">
      <c r="A36" s="34">
        <v>45348</v>
      </c>
      <c r="B36" s="34">
        <v>45349</v>
      </c>
      <c r="C36" s="53">
        <v>0.3</v>
      </c>
      <c r="D36" s="11">
        <v>0.1</v>
      </c>
      <c r="E36" s="11">
        <v>0.6</v>
      </c>
      <c r="F36" s="11">
        <v>3.6</v>
      </c>
      <c r="G36" s="11">
        <v>2.9</v>
      </c>
      <c r="H36" s="11">
        <v>0.6</v>
      </c>
      <c r="I36" s="11">
        <v>7.4</v>
      </c>
      <c r="J36" s="11">
        <v>0.1</v>
      </c>
      <c r="K36" s="68">
        <v>13</v>
      </c>
    </row>
    <row r="37" spans="1:11" ht="13.8" thickBot="1" x14ac:dyDescent="0.3">
      <c r="A37" s="38">
        <v>45350</v>
      </c>
      <c r="B37" s="38">
        <v>45351</v>
      </c>
      <c r="C37" s="58">
        <v>1</v>
      </c>
      <c r="D37" s="40">
        <v>0.4</v>
      </c>
      <c r="E37" s="40">
        <v>3.7</v>
      </c>
      <c r="F37" s="40">
        <v>5.6</v>
      </c>
      <c r="G37" s="40">
        <v>5.6</v>
      </c>
      <c r="H37" s="40">
        <v>2.2999999999999998</v>
      </c>
      <c r="I37" s="66">
        <v>138</v>
      </c>
      <c r="J37" s="66">
        <v>134</v>
      </c>
      <c r="K37" s="69">
        <v>38</v>
      </c>
    </row>
    <row r="38" spans="1:11" x14ac:dyDescent="0.25">
      <c r="A38" s="42">
        <v>45352</v>
      </c>
      <c r="B38" s="42">
        <v>45353</v>
      </c>
      <c r="C38" s="59">
        <v>1.6</v>
      </c>
      <c r="D38" s="36">
        <v>0.3</v>
      </c>
      <c r="E38" s="36">
        <v>0.4</v>
      </c>
      <c r="F38" s="64">
        <v>14</v>
      </c>
      <c r="G38" s="36">
        <v>1.7</v>
      </c>
      <c r="H38" s="36">
        <v>1.7</v>
      </c>
      <c r="I38" s="64">
        <v>53</v>
      </c>
      <c r="J38" s="64">
        <v>44</v>
      </c>
      <c r="K38" s="67">
        <v>27</v>
      </c>
    </row>
    <row r="39" spans="1:11" x14ac:dyDescent="0.25">
      <c r="A39" s="42">
        <v>45354</v>
      </c>
      <c r="B39" s="42">
        <v>45355</v>
      </c>
      <c r="C39" s="59">
        <v>0.6</v>
      </c>
      <c r="D39" s="36">
        <v>0.1</v>
      </c>
      <c r="E39" s="36">
        <v>0.9</v>
      </c>
      <c r="F39" s="36">
        <v>5.3</v>
      </c>
      <c r="G39" s="36">
        <v>3.2</v>
      </c>
      <c r="H39" s="36">
        <v>1.1000000000000001</v>
      </c>
      <c r="I39" s="64">
        <v>20</v>
      </c>
      <c r="J39" s="36">
        <v>5</v>
      </c>
      <c r="K39" s="67">
        <v>16</v>
      </c>
    </row>
    <row r="40" spans="1:11" x14ac:dyDescent="0.25">
      <c r="A40" s="34">
        <v>45356</v>
      </c>
      <c r="B40" s="34">
        <v>45357</v>
      </c>
      <c r="C40" s="53">
        <v>3.8</v>
      </c>
      <c r="D40" s="11">
        <v>0.5</v>
      </c>
      <c r="E40" s="11">
        <v>4.3</v>
      </c>
      <c r="F40" s="65">
        <v>18</v>
      </c>
      <c r="G40" s="11">
        <v>6.9</v>
      </c>
      <c r="H40" s="11">
        <v>3.1</v>
      </c>
      <c r="I40" s="65">
        <v>50</v>
      </c>
      <c r="J40" s="65">
        <v>39</v>
      </c>
      <c r="K40" s="68">
        <v>50</v>
      </c>
    </row>
    <row r="41" spans="1:11" x14ac:dyDescent="0.25">
      <c r="A41" s="34">
        <v>45358</v>
      </c>
      <c r="B41" s="34">
        <v>45359</v>
      </c>
      <c r="C41" s="53">
        <v>1.2</v>
      </c>
      <c r="D41" s="11">
        <v>0.2</v>
      </c>
      <c r="E41" s="11">
        <v>2.2000000000000002</v>
      </c>
      <c r="F41" s="11">
        <v>6.3</v>
      </c>
      <c r="G41" s="11">
        <v>8.9</v>
      </c>
      <c r="H41" s="11">
        <v>0.9</v>
      </c>
      <c r="I41" s="11">
        <v>7.3</v>
      </c>
      <c r="J41" s="11">
        <v>0.9</v>
      </c>
      <c r="K41" s="68">
        <v>30</v>
      </c>
    </row>
    <row r="42" spans="1:11" x14ac:dyDescent="0.25">
      <c r="A42" s="34">
        <v>45360</v>
      </c>
      <c r="B42" s="34">
        <v>45361</v>
      </c>
      <c r="C42" s="53">
        <v>1.8</v>
      </c>
      <c r="D42" s="11">
        <v>1.1000000000000001</v>
      </c>
      <c r="E42" s="11">
        <v>0.7</v>
      </c>
      <c r="F42" s="65">
        <v>10</v>
      </c>
      <c r="G42" s="11">
        <v>7.9</v>
      </c>
      <c r="H42" s="11">
        <v>0.6</v>
      </c>
      <c r="I42" s="65">
        <v>30</v>
      </c>
      <c r="J42" s="11">
        <v>2.5</v>
      </c>
      <c r="K42" s="68">
        <v>58</v>
      </c>
    </row>
    <row r="43" spans="1:11" x14ac:dyDescent="0.25">
      <c r="A43" s="34">
        <v>45362</v>
      </c>
      <c r="B43" s="34">
        <v>45363</v>
      </c>
      <c r="C43" s="53">
        <v>1.5</v>
      </c>
      <c r="D43" s="11">
        <v>0.2</v>
      </c>
      <c r="E43" s="11">
        <v>2.6</v>
      </c>
      <c r="F43" s="11">
        <v>7.4</v>
      </c>
      <c r="G43" s="11">
        <v>3.3</v>
      </c>
      <c r="H43" s="11">
        <v>1.5</v>
      </c>
      <c r="I43" s="65">
        <v>10</v>
      </c>
      <c r="J43" s="65">
        <v>14</v>
      </c>
      <c r="K43" s="68">
        <v>15</v>
      </c>
    </row>
    <row r="44" spans="1:11" x14ac:dyDescent="0.25">
      <c r="A44" s="34">
        <v>45364</v>
      </c>
      <c r="B44" s="34">
        <v>45365</v>
      </c>
      <c r="C44" s="53">
        <v>3.3</v>
      </c>
      <c r="D44" s="11">
        <v>0.2</v>
      </c>
      <c r="E44" s="11">
        <v>1.8</v>
      </c>
      <c r="F44" s="11">
        <v>5.5</v>
      </c>
      <c r="G44" s="11">
        <v>4.5999999999999996</v>
      </c>
      <c r="H44" s="11">
        <v>1.2</v>
      </c>
      <c r="I44" s="65">
        <v>63</v>
      </c>
      <c r="J44" s="65">
        <v>128</v>
      </c>
      <c r="K44" s="68">
        <v>24</v>
      </c>
    </row>
    <row r="45" spans="1:11" x14ac:dyDescent="0.25">
      <c r="A45" s="34">
        <v>45366</v>
      </c>
      <c r="B45" s="34">
        <v>45367</v>
      </c>
      <c r="C45" s="53">
        <v>1.2</v>
      </c>
      <c r="D45" s="11">
        <v>0.1</v>
      </c>
      <c r="E45" s="11">
        <v>0.6</v>
      </c>
      <c r="F45" s="11">
        <v>5.6</v>
      </c>
      <c r="G45" s="11">
        <v>2.2999999999999998</v>
      </c>
      <c r="H45" s="11">
        <v>1.3</v>
      </c>
      <c r="I45" s="11">
        <v>8.4</v>
      </c>
      <c r="J45" s="11">
        <v>6.5</v>
      </c>
      <c r="K45" s="68">
        <v>13</v>
      </c>
    </row>
    <row r="46" spans="1:11" x14ac:dyDescent="0.25">
      <c r="A46" s="34">
        <v>45368</v>
      </c>
      <c r="B46" s="34">
        <v>45369</v>
      </c>
      <c r="C46" s="53">
        <v>1.9</v>
      </c>
      <c r="D46" s="11">
        <v>0.3</v>
      </c>
      <c r="E46" s="11">
        <v>1.6</v>
      </c>
      <c r="F46" s="65">
        <v>13</v>
      </c>
      <c r="G46" s="11">
        <v>4</v>
      </c>
      <c r="H46" s="11">
        <v>2.9</v>
      </c>
      <c r="I46" s="65">
        <v>41</v>
      </c>
      <c r="J46" s="65">
        <v>12</v>
      </c>
      <c r="K46" s="68">
        <v>22</v>
      </c>
    </row>
    <row r="47" spans="1:11" x14ac:dyDescent="0.25">
      <c r="A47" s="34">
        <v>45370</v>
      </c>
      <c r="B47" s="34">
        <v>45371</v>
      </c>
      <c r="C47" s="53">
        <v>2.7</v>
      </c>
      <c r="D47" s="11">
        <v>0.3</v>
      </c>
      <c r="E47" s="11">
        <v>3.7</v>
      </c>
      <c r="F47" s="65">
        <v>39</v>
      </c>
      <c r="G47" s="65">
        <v>11</v>
      </c>
      <c r="H47" s="11">
        <v>2.6</v>
      </c>
      <c r="I47" s="65">
        <v>59</v>
      </c>
      <c r="J47" s="11">
        <v>1.4</v>
      </c>
      <c r="K47" s="68">
        <v>44</v>
      </c>
    </row>
    <row r="48" spans="1:11" x14ac:dyDescent="0.25">
      <c r="A48" s="34">
        <v>45372</v>
      </c>
      <c r="B48" s="34">
        <v>45373</v>
      </c>
      <c r="C48" s="53">
        <v>0.6</v>
      </c>
      <c r="D48" s="11">
        <v>0.2</v>
      </c>
      <c r="E48" s="11">
        <v>1.5</v>
      </c>
      <c r="F48" s="11">
        <v>6.6</v>
      </c>
      <c r="G48" s="11">
        <v>4.9000000000000004</v>
      </c>
      <c r="H48" s="11">
        <v>1.2</v>
      </c>
      <c r="I48" s="65">
        <v>22</v>
      </c>
      <c r="J48" s="65">
        <v>10</v>
      </c>
      <c r="K48" s="68">
        <v>16</v>
      </c>
    </row>
    <row r="49" spans="1:11" x14ac:dyDescent="0.25">
      <c r="A49" s="34">
        <v>45374</v>
      </c>
      <c r="B49" s="34">
        <v>45375</v>
      </c>
      <c r="C49" s="53">
        <v>0.4</v>
      </c>
      <c r="D49" s="11">
        <v>0</v>
      </c>
      <c r="E49" s="11">
        <v>0.1</v>
      </c>
      <c r="F49" s="11">
        <v>1.9</v>
      </c>
      <c r="G49" s="11">
        <v>1</v>
      </c>
      <c r="H49" s="11">
        <v>0.3</v>
      </c>
      <c r="I49" s="11">
        <v>2.1</v>
      </c>
      <c r="J49" s="11">
        <v>0.5</v>
      </c>
      <c r="K49" s="12">
        <v>3.3</v>
      </c>
    </row>
    <row r="50" spans="1:11" x14ac:dyDescent="0.25">
      <c r="A50" s="34">
        <v>45376</v>
      </c>
      <c r="B50" s="34">
        <v>45377</v>
      </c>
      <c r="C50" s="53">
        <v>1.1000000000000001</v>
      </c>
      <c r="D50" s="11">
        <v>0.5</v>
      </c>
      <c r="E50" s="11">
        <v>1.9</v>
      </c>
      <c r="F50" s="65">
        <v>19</v>
      </c>
      <c r="G50" s="11">
        <v>7.5</v>
      </c>
      <c r="H50" s="11">
        <v>1.3</v>
      </c>
      <c r="I50" s="65">
        <v>65</v>
      </c>
      <c r="J50" s="11">
        <v>7.5</v>
      </c>
      <c r="K50" s="68">
        <v>43</v>
      </c>
    </row>
    <row r="51" spans="1:11" x14ac:dyDescent="0.25">
      <c r="A51" s="34">
        <v>45378</v>
      </c>
      <c r="B51" s="34">
        <v>45379</v>
      </c>
      <c r="C51" s="53">
        <v>0.8</v>
      </c>
      <c r="D51" s="11">
        <v>0.4</v>
      </c>
      <c r="E51" s="11">
        <v>1.4</v>
      </c>
      <c r="F51" s="11">
        <v>9.1</v>
      </c>
      <c r="G51" s="11">
        <v>4.0999999999999996</v>
      </c>
      <c r="H51" s="11">
        <v>4.9000000000000004</v>
      </c>
      <c r="I51" s="65">
        <v>162</v>
      </c>
      <c r="J51" s="11">
        <v>4.0999999999999996</v>
      </c>
      <c r="K51" s="68">
        <v>14</v>
      </c>
    </row>
    <row r="52" spans="1:11" x14ac:dyDescent="0.25">
      <c r="A52" s="54">
        <v>45380</v>
      </c>
      <c r="B52" s="54">
        <v>45381</v>
      </c>
      <c r="C52" s="55">
        <v>0.6</v>
      </c>
      <c r="D52" s="56">
        <v>0.3</v>
      </c>
      <c r="E52" s="56">
        <v>1</v>
      </c>
      <c r="F52" s="56">
        <v>4.7</v>
      </c>
      <c r="G52" s="56">
        <v>2.2999999999999998</v>
      </c>
      <c r="H52" s="56">
        <v>0.8</v>
      </c>
      <c r="I52" s="73">
        <v>82</v>
      </c>
      <c r="J52" s="73">
        <v>14</v>
      </c>
      <c r="K52" s="57">
        <v>7.9</v>
      </c>
    </row>
    <row r="53" spans="1:11" ht="13.8" thickBot="1" x14ac:dyDescent="0.3">
      <c r="A53" s="38">
        <v>45382</v>
      </c>
      <c r="B53" s="38">
        <v>45383</v>
      </c>
      <c r="C53" s="58">
        <v>1.6</v>
      </c>
      <c r="D53" s="40">
        <v>0.3</v>
      </c>
      <c r="E53" s="40">
        <v>5</v>
      </c>
      <c r="F53" s="40">
        <v>8.5</v>
      </c>
      <c r="G53" s="40">
        <v>4.5999999999999996</v>
      </c>
      <c r="H53" s="40">
        <v>2.5</v>
      </c>
      <c r="I53" s="66">
        <v>19</v>
      </c>
      <c r="J53" s="40">
        <v>0.1</v>
      </c>
      <c r="K53" s="69">
        <v>20</v>
      </c>
    </row>
    <row r="54" spans="1:11" x14ac:dyDescent="0.25">
      <c r="A54" s="42">
        <v>45384</v>
      </c>
      <c r="B54" s="42">
        <v>45385</v>
      </c>
      <c r="C54" s="59">
        <v>1</v>
      </c>
      <c r="D54" s="36">
        <v>0.1</v>
      </c>
      <c r="E54" s="36">
        <v>1.1000000000000001</v>
      </c>
      <c r="F54" s="36">
        <v>3.6</v>
      </c>
      <c r="G54" s="36">
        <v>2</v>
      </c>
      <c r="H54" s="36">
        <v>0.7</v>
      </c>
      <c r="I54" s="64">
        <v>41</v>
      </c>
      <c r="J54" s="64">
        <v>101</v>
      </c>
      <c r="K54" s="37">
        <v>6.6</v>
      </c>
    </row>
    <row r="55" spans="1:11" x14ac:dyDescent="0.25">
      <c r="A55" s="34">
        <v>45386</v>
      </c>
      <c r="B55" s="34">
        <v>45387</v>
      </c>
      <c r="C55" s="53">
        <v>0.6</v>
      </c>
      <c r="D55" s="11">
        <v>0.2</v>
      </c>
      <c r="E55" s="11">
        <v>1.1000000000000001</v>
      </c>
      <c r="F55" s="11">
        <v>3.6</v>
      </c>
      <c r="G55" s="11">
        <v>2.4</v>
      </c>
      <c r="H55" s="11">
        <v>0.7</v>
      </c>
      <c r="I55" s="65">
        <v>64</v>
      </c>
      <c r="J55" s="65">
        <v>26</v>
      </c>
      <c r="K55" s="12">
        <v>9.5</v>
      </c>
    </row>
    <row r="56" spans="1:11" x14ac:dyDescent="0.25">
      <c r="A56" s="34">
        <v>45388</v>
      </c>
      <c r="B56" s="34">
        <v>45389</v>
      </c>
      <c r="C56" s="53">
        <v>1</v>
      </c>
      <c r="D56" s="11">
        <v>0.3</v>
      </c>
      <c r="E56" s="11">
        <v>1.1000000000000001</v>
      </c>
      <c r="F56" s="11">
        <v>6.3</v>
      </c>
      <c r="G56" s="11">
        <v>3.7</v>
      </c>
      <c r="H56" s="11">
        <v>1.5</v>
      </c>
      <c r="I56" s="65">
        <v>186</v>
      </c>
      <c r="J56" s="65">
        <v>38</v>
      </c>
      <c r="K56" s="68">
        <v>20</v>
      </c>
    </row>
    <row r="57" spans="1:11" x14ac:dyDescent="0.25">
      <c r="A57" s="34">
        <v>45390</v>
      </c>
      <c r="B57" s="34">
        <v>45391</v>
      </c>
      <c r="C57" s="53">
        <v>1.3</v>
      </c>
      <c r="D57" s="11">
        <v>0.2</v>
      </c>
      <c r="E57" s="11">
        <v>1.5</v>
      </c>
      <c r="F57" s="65">
        <v>16</v>
      </c>
      <c r="G57" s="11">
        <v>6.5</v>
      </c>
      <c r="H57" s="11">
        <v>1.8</v>
      </c>
      <c r="I57" s="65">
        <v>81</v>
      </c>
      <c r="J57" s="65">
        <v>32</v>
      </c>
      <c r="K57" s="68">
        <v>31</v>
      </c>
    </row>
    <row r="58" spans="1:11" x14ac:dyDescent="0.25">
      <c r="A58" s="34">
        <v>45392</v>
      </c>
      <c r="B58" s="34">
        <v>45393</v>
      </c>
      <c r="C58" s="53">
        <v>1</v>
      </c>
      <c r="D58" s="11">
        <v>0.1</v>
      </c>
      <c r="E58" s="11">
        <v>1.4</v>
      </c>
      <c r="F58" s="11">
        <v>4.5</v>
      </c>
      <c r="G58" s="11">
        <v>4.7</v>
      </c>
      <c r="H58" s="11">
        <v>0.7</v>
      </c>
      <c r="I58" s="65">
        <v>32</v>
      </c>
      <c r="J58" s="65">
        <v>13</v>
      </c>
      <c r="K58" s="68">
        <v>16</v>
      </c>
    </row>
    <row r="59" spans="1:11" x14ac:dyDescent="0.25">
      <c r="A59" s="34">
        <v>45394</v>
      </c>
      <c r="B59" s="34">
        <v>45395</v>
      </c>
      <c r="C59" s="53">
        <v>0.9</v>
      </c>
      <c r="D59" s="11">
        <v>0.1</v>
      </c>
      <c r="E59" s="11">
        <v>1</v>
      </c>
      <c r="F59" s="11">
        <v>4.8</v>
      </c>
      <c r="G59" s="11">
        <v>4.8</v>
      </c>
      <c r="H59" s="11">
        <v>0.4</v>
      </c>
      <c r="I59" s="65">
        <v>17</v>
      </c>
      <c r="J59" s="11">
        <v>2.5</v>
      </c>
      <c r="K59" s="68">
        <v>14</v>
      </c>
    </row>
    <row r="60" spans="1:11" x14ac:dyDescent="0.25">
      <c r="A60" s="34">
        <v>45396</v>
      </c>
      <c r="B60" s="34">
        <v>45397</v>
      </c>
      <c r="C60" s="53">
        <v>0.2</v>
      </c>
      <c r="D60" s="11">
        <v>0</v>
      </c>
      <c r="E60" s="11">
        <v>0.7</v>
      </c>
      <c r="F60" s="11">
        <v>2</v>
      </c>
      <c r="G60" s="11">
        <v>3</v>
      </c>
      <c r="H60" s="11">
        <v>0.7</v>
      </c>
      <c r="I60" s="11">
        <v>4.0999999999999996</v>
      </c>
      <c r="J60" s="11">
        <v>0</v>
      </c>
      <c r="K60" s="12">
        <v>8.3000000000000007</v>
      </c>
    </row>
    <row r="61" spans="1:11" x14ac:dyDescent="0.25">
      <c r="A61" s="34">
        <v>45398</v>
      </c>
      <c r="B61" s="34">
        <v>45399</v>
      </c>
      <c r="C61" s="53">
        <v>0.2</v>
      </c>
      <c r="D61" s="11">
        <v>0.1</v>
      </c>
      <c r="E61" s="11">
        <v>0.8</v>
      </c>
      <c r="F61" s="11">
        <v>3.2</v>
      </c>
      <c r="G61" s="11">
        <v>2</v>
      </c>
      <c r="H61" s="11">
        <v>0.6</v>
      </c>
      <c r="I61" s="11">
        <v>3.5</v>
      </c>
      <c r="J61" s="11">
        <v>0</v>
      </c>
      <c r="K61" s="12">
        <v>6.2</v>
      </c>
    </row>
    <row r="62" spans="1:11" x14ac:dyDescent="0.25">
      <c r="A62" s="34">
        <v>45400</v>
      </c>
      <c r="B62" s="34">
        <v>45401</v>
      </c>
      <c r="C62" s="53">
        <v>0.2</v>
      </c>
      <c r="D62" s="11">
        <v>0</v>
      </c>
      <c r="E62" s="11">
        <v>1.1000000000000001</v>
      </c>
      <c r="F62" s="11">
        <v>3.2</v>
      </c>
      <c r="G62" s="11">
        <v>2.6</v>
      </c>
      <c r="H62" s="11">
        <v>0.4</v>
      </c>
      <c r="I62" s="65">
        <v>12</v>
      </c>
      <c r="J62" s="11">
        <v>0.3</v>
      </c>
      <c r="K62" s="12">
        <v>5.6</v>
      </c>
    </row>
    <row r="63" spans="1:11" x14ac:dyDescent="0.25">
      <c r="A63" s="34">
        <v>45402</v>
      </c>
      <c r="B63" s="34">
        <v>45403</v>
      </c>
      <c r="C63" s="53">
        <v>0.1</v>
      </c>
      <c r="D63" s="11">
        <v>0</v>
      </c>
      <c r="E63" s="11">
        <v>0.1</v>
      </c>
      <c r="F63" s="11">
        <v>1.6</v>
      </c>
      <c r="G63" s="11">
        <v>0.9</v>
      </c>
      <c r="H63" s="11">
        <v>0.2</v>
      </c>
      <c r="I63" s="11">
        <v>2</v>
      </c>
      <c r="J63" s="11">
        <v>0.1</v>
      </c>
      <c r="K63" s="12">
        <v>3.2</v>
      </c>
    </row>
    <row r="64" spans="1:11" x14ac:dyDescent="0.25">
      <c r="A64" s="34">
        <v>45404</v>
      </c>
      <c r="B64" s="34">
        <v>45405</v>
      </c>
      <c r="C64" s="53">
        <v>0.5</v>
      </c>
      <c r="D64" s="11">
        <v>0.1</v>
      </c>
      <c r="E64" s="11">
        <v>1.5</v>
      </c>
      <c r="F64" s="11">
        <v>5.5</v>
      </c>
      <c r="G64" s="11">
        <v>5.5</v>
      </c>
      <c r="H64" s="11">
        <v>0.9</v>
      </c>
      <c r="I64" s="65">
        <v>56</v>
      </c>
      <c r="J64" s="11">
        <v>0.3</v>
      </c>
      <c r="K64" s="68">
        <v>10</v>
      </c>
    </row>
    <row r="65" spans="1:11" x14ac:dyDescent="0.25">
      <c r="A65" s="34">
        <v>45406</v>
      </c>
      <c r="B65" s="34">
        <v>45407</v>
      </c>
      <c r="C65" s="53">
        <v>0.3</v>
      </c>
      <c r="D65" s="11">
        <v>0.2</v>
      </c>
      <c r="E65" s="11">
        <v>0.9</v>
      </c>
      <c r="F65" s="11">
        <v>3.4</v>
      </c>
      <c r="G65" s="11">
        <v>2.9</v>
      </c>
      <c r="H65" s="11">
        <v>0.5</v>
      </c>
      <c r="I65" s="65">
        <v>35</v>
      </c>
      <c r="J65" s="11">
        <v>4.5</v>
      </c>
      <c r="K65" s="68">
        <v>10</v>
      </c>
    </row>
    <row r="66" spans="1:11" x14ac:dyDescent="0.25">
      <c r="A66" s="34">
        <v>45408</v>
      </c>
      <c r="B66" s="34">
        <v>45409</v>
      </c>
      <c r="C66" s="53">
        <v>0.8</v>
      </c>
      <c r="D66" s="11">
        <v>0.4</v>
      </c>
      <c r="E66" s="11">
        <v>0.8</v>
      </c>
      <c r="F66" s="11">
        <v>9.1</v>
      </c>
      <c r="G66" s="11">
        <v>2.7</v>
      </c>
      <c r="H66" s="11">
        <v>1.1000000000000001</v>
      </c>
      <c r="I66" s="65">
        <v>41</v>
      </c>
      <c r="J66" s="11">
        <v>0.3</v>
      </c>
      <c r="K66" s="68">
        <v>40</v>
      </c>
    </row>
    <row r="67" spans="1:11" x14ac:dyDescent="0.25">
      <c r="A67" s="54">
        <v>45410</v>
      </c>
      <c r="B67" s="54">
        <v>45411</v>
      </c>
      <c r="C67" s="55">
        <v>2.5</v>
      </c>
      <c r="D67" s="56">
        <v>0.6</v>
      </c>
      <c r="E67" s="56">
        <v>1.4</v>
      </c>
      <c r="F67" s="73">
        <v>23</v>
      </c>
      <c r="G67" s="56">
        <v>4.3</v>
      </c>
      <c r="H67" s="56">
        <v>1.8</v>
      </c>
      <c r="I67" s="73">
        <v>176</v>
      </c>
      <c r="J67" s="73">
        <v>18</v>
      </c>
      <c r="K67" s="74">
        <v>18</v>
      </c>
    </row>
    <row r="68" spans="1:11" ht="13.8" thickBot="1" x14ac:dyDescent="0.3">
      <c r="A68" s="38">
        <v>45412</v>
      </c>
      <c r="B68" s="38">
        <v>45413</v>
      </c>
      <c r="C68" s="58">
        <v>1.8</v>
      </c>
      <c r="D68" s="40">
        <v>0.2</v>
      </c>
      <c r="E68" s="40">
        <v>2.1</v>
      </c>
      <c r="F68" s="66">
        <v>23</v>
      </c>
      <c r="G68" s="40">
        <v>8.3000000000000007</v>
      </c>
      <c r="H68" s="40">
        <v>2.4</v>
      </c>
      <c r="I68" s="66">
        <v>26</v>
      </c>
      <c r="J68" s="40">
        <v>3.1</v>
      </c>
      <c r="K68" s="69">
        <v>27</v>
      </c>
    </row>
    <row r="69" spans="1:11" x14ac:dyDescent="0.25">
      <c r="A69" s="42">
        <v>45414</v>
      </c>
      <c r="B69" s="42">
        <v>45415</v>
      </c>
      <c r="C69" s="59">
        <v>1</v>
      </c>
      <c r="D69" s="36">
        <v>0.3</v>
      </c>
      <c r="E69" s="36">
        <v>2.5</v>
      </c>
      <c r="F69" s="36">
        <v>7.5</v>
      </c>
      <c r="G69" s="36">
        <v>6.8</v>
      </c>
      <c r="H69" s="36">
        <v>1.4</v>
      </c>
      <c r="I69" s="64">
        <v>37</v>
      </c>
      <c r="J69" s="36">
        <v>5.8</v>
      </c>
      <c r="K69" s="67">
        <v>22</v>
      </c>
    </row>
    <row r="70" spans="1:11" x14ac:dyDescent="0.25">
      <c r="A70" s="34">
        <v>45416</v>
      </c>
      <c r="B70" s="34">
        <v>45417</v>
      </c>
      <c r="C70" s="53">
        <v>2.2999999999999998</v>
      </c>
      <c r="D70" s="11">
        <v>0.2</v>
      </c>
      <c r="E70" s="11">
        <v>1.2</v>
      </c>
      <c r="F70" s="65">
        <v>11</v>
      </c>
      <c r="G70" s="11">
        <v>4.7</v>
      </c>
      <c r="H70" s="11">
        <v>1.5</v>
      </c>
      <c r="I70" s="65">
        <v>23</v>
      </c>
      <c r="J70" s="11">
        <v>0.9</v>
      </c>
      <c r="K70" s="68">
        <v>13</v>
      </c>
    </row>
    <row r="71" spans="1:11" x14ac:dyDescent="0.25">
      <c r="A71" s="34">
        <v>45418</v>
      </c>
      <c r="B71" s="34">
        <v>45419</v>
      </c>
      <c r="C71" s="53">
        <v>0.7</v>
      </c>
      <c r="D71" s="11">
        <v>0.2</v>
      </c>
      <c r="E71" s="11">
        <v>2</v>
      </c>
      <c r="F71" s="11">
        <v>5.9</v>
      </c>
      <c r="G71" s="11">
        <v>7.1</v>
      </c>
      <c r="H71" s="11">
        <v>1.1000000000000001</v>
      </c>
      <c r="I71" s="65">
        <v>40</v>
      </c>
      <c r="J71" s="11">
        <v>0.4</v>
      </c>
      <c r="K71" s="68">
        <v>25</v>
      </c>
    </row>
    <row r="72" spans="1:11" x14ac:dyDescent="0.25">
      <c r="A72" s="34">
        <v>45420</v>
      </c>
      <c r="B72" s="34">
        <v>45421</v>
      </c>
      <c r="C72" s="53">
        <v>0.5</v>
      </c>
      <c r="D72" s="11">
        <v>0.3</v>
      </c>
      <c r="E72" s="11">
        <v>1.5</v>
      </c>
      <c r="F72" s="11">
        <v>6</v>
      </c>
      <c r="G72" s="11">
        <v>4.8</v>
      </c>
      <c r="H72" s="11">
        <v>0.8</v>
      </c>
      <c r="I72" s="65">
        <v>40</v>
      </c>
      <c r="J72" s="11">
        <v>0.5</v>
      </c>
      <c r="K72" s="68">
        <v>13</v>
      </c>
    </row>
    <row r="73" spans="1:11" x14ac:dyDescent="0.25">
      <c r="A73" s="34">
        <v>45422</v>
      </c>
      <c r="B73" s="34">
        <v>45423</v>
      </c>
      <c r="C73" s="53">
        <v>0.6</v>
      </c>
      <c r="D73" s="11">
        <v>0.1</v>
      </c>
      <c r="E73" s="11">
        <v>1.8</v>
      </c>
      <c r="F73" s="11">
        <v>4.7</v>
      </c>
      <c r="G73" s="11">
        <v>5.7</v>
      </c>
      <c r="H73" s="11">
        <v>1.4</v>
      </c>
      <c r="I73" s="11">
        <v>7.1</v>
      </c>
      <c r="J73" s="11">
        <v>0.6</v>
      </c>
      <c r="K73" s="68">
        <v>13</v>
      </c>
    </row>
    <row r="74" spans="1:11" x14ac:dyDescent="0.25">
      <c r="A74" s="34">
        <v>45424</v>
      </c>
      <c r="B74" s="34">
        <v>45425</v>
      </c>
      <c r="C74" s="53">
        <v>0.9</v>
      </c>
      <c r="D74" s="11">
        <v>0.5</v>
      </c>
      <c r="E74" s="11">
        <v>2.4</v>
      </c>
      <c r="F74" s="11">
        <v>9.1999999999999993</v>
      </c>
      <c r="G74" s="11">
        <v>6.4</v>
      </c>
      <c r="H74" s="11">
        <v>1.4</v>
      </c>
      <c r="I74" s="65">
        <v>329</v>
      </c>
      <c r="J74" s="65">
        <v>10</v>
      </c>
      <c r="K74" s="68">
        <v>33</v>
      </c>
    </row>
    <row r="75" spans="1:11" x14ac:dyDescent="0.25">
      <c r="A75" s="34">
        <v>45426</v>
      </c>
      <c r="B75" s="34">
        <v>45427</v>
      </c>
      <c r="C75" s="53">
        <v>0.9</v>
      </c>
      <c r="D75" s="11">
        <v>1</v>
      </c>
      <c r="E75" s="11">
        <v>3.1</v>
      </c>
      <c r="F75" s="65">
        <v>20</v>
      </c>
      <c r="G75" s="11">
        <v>9.4</v>
      </c>
      <c r="H75" s="11">
        <v>2.1</v>
      </c>
      <c r="I75" s="65">
        <v>113</v>
      </c>
      <c r="J75" s="65">
        <v>11</v>
      </c>
      <c r="K75" s="68">
        <v>73</v>
      </c>
    </row>
    <row r="76" spans="1:11" x14ac:dyDescent="0.25">
      <c r="A76" s="34">
        <v>45428</v>
      </c>
      <c r="B76" s="34">
        <v>45429</v>
      </c>
      <c r="C76" s="53">
        <v>0.4</v>
      </c>
      <c r="D76" s="11">
        <v>0.1</v>
      </c>
      <c r="E76" s="11">
        <v>1.9</v>
      </c>
      <c r="F76" s="11">
        <v>4.5999999999999996</v>
      </c>
      <c r="G76" s="11">
        <v>3.6</v>
      </c>
      <c r="H76" s="11">
        <v>1</v>
      </c>
      <c r="I76" s="65">
        <v>29</v>
      </c>
      <c r="J76" s="11">
        <v>0.4</v>
      </c>
      <c r="K76" s="12">
        <v>9.1</v>
      </c>
    </row>
    <row r="77" spans="1:11" x14ac:dyDescent="0.25">
      <c r="A77" s="34">
        <v>45430</v>
      </c>
      <c r="B77" s="34">
        <v>45431</v>
      </c>
      <c r="C77" s="53">
        <v>0.5</v>
      </c>
      <c r="D77" s="11">
        <v>0.1</v>
      </c>
      <c r="E77" s="11">
        <v>3.9</v>
      </c>
      <c r="F77" s="11">
        <v>4</v>
      </c>
      <c r="G77" s="11">
        <v>4</v>
      </c>
      <c r="H77" s="11">
        <v>5.4</v>
      </c>
      <c r="I77" s="11">
        <v>3.9</v>
      </c>
      <c r="J77" s="11">
        <v>6.5</v>
      </c>
      <c r="K77" s="12">
        <v>8.1999999999999993</v>
      </c>
    </row>
    <row r="78" spans="1:11" x14ac:dyDescent="0.25">
      <c r="A78" s="34">
        <v>45432</v>
      </c>
      <c r="B78" s="34">
        <v>45433</v>
      </c>
      <c r="C78" s="53">
        <v>0.6</v>
      </c>
      <c r="D78" s="11">
        <v>0.1</v>
      </c>
      <c r="E78" s="11">
        <v>2.9</v>
      </c>
      <c r="F78" s="11">
        <v>5.3</v>
      </c>
      <c r="G78" s="11">
        <v>4.0999999999999996</v>
      </c>
      <c r="H78" s="11">
        <v>1.4</v>
      </c>
      <c r="I78" s="65">
        <v>16</v>
      </c>
      <c r="J78" s="11">
        <v>0.6</v>
      </c>
      <c r="K78" s="68">
        <v>16</v>
      </c>
    </row>
    <row r="79" spans="1:11" x14ac:dyDescent="0.25">
      <c r="A79" s="34">
        <v>45434</v>
      </c>
      <c r="B79" s="34">
        <v>45435</v>
      </c>
      <c r="C79" s="53">
        <v>0.6</v>
      </c>
      <c r="D79" s="11">
        <v>0.1</v>
      </c>
      <c r="E79" s="11">
        <v>2.9</v>
      </c>
      <c r="F79" s="11">
        <v>5.0999999999999996</v>
      </c>
      <c r="G79" s="11">
        <v>4</v>
      </c>
      <c r="H79" s="11">
        <v>0.8</v>
      </c>
      <c r="I79" s="65">
        <v>33</v>
      </c>
      <c r="J79" s="11">
        <v>1.1000000000000001</v>
      </c>
      <c r="K79" s="68">
        <v>12</v>
      </c>
    </row>
    <row r="80" spans="1:11" x14ac:dyDescent="0.25">
      <c r="A80" s="34">
        <v>45436</v>
      </c>
      <c r="B80" s="34">
        <v>45437</v>
      </c>
      <c r="C80" s="53">
        <v>0.8</v>
      </c>
      <c r="D80" s="11">
        <v>0.2</v>
      </c>
      <c r="E80" s="11">
        <v>3.1</v>
      </c>
      <c r="F80" s="11">
        <v>5.5</v>
      </c>
      <c r="G80" s="11">
        <v>3</v>
      </c>
      <c r="H80" s="11">
        <v>1.4</v>
      </c>
      <c r="I80" s="65">
        <v>38</v>
      </c>
      <c r="J80" s="11">
        <v>6.8</v>
      </c>
      <c r="K80" s="68">
        <v>13</v>
      </c>
    </row>
    <row r="81" spans="1:11" x14ac:dyDescent="0.25">
      <c r="A81" s="34">
        <v>45438</v>
      </c>
      <c r="B81" s="34">
        <v>45439</v>
      </c>
      <c r="C81" s="53">
        <v>0.8</v>
      </c>
      <c r="D81" s="11">
        <v>0.3</v>
      </c>
      <c r="E81" s="11">
        <v>0.8</v>
      </c>
      <c r="F81" s="11">
        <v>7</v>
      </c>
      <c r="G81" s="11">
        <v>2.4</v>
      </c>
      <c r="H81" s="11">
        <v>1.5</v>
      </c>
      <c r="I81" s="65">
        <v>25</v>
      </c>
      <c r="J81" s="11">
        <v>2.2999999999999998</v>
      </c>
      <c r="K81" s="68">
        <v>15</v>
      </c>
    </row>
    <row r="82" spans="1:11" x14ac:dyDescent="0.25">
      <c r="A82" s="34">
        <v>45440</v>
      </c>
      <c r="B82" s="34">
        <v>45441</v>
      </c>
      <c r="C82" s="53">
        <v>0.3</v>
      </c>
      <c r="D82" s="11">
        <v>0.1</v>
      </c>
      <c r="E82" s="11">
        <v>0.8</v>
      </c>
      <c r="F82" s="11">
        <v>4</v>
      </c>
      <c r="G82" s="11">
        <v>3.3</v>
      </c>
      <c r="H82" s="11">
        <v>1.5</v>
      </c>
      <c r="I82" s="65">
        <v>86</v>
      </c>
      <c r="J82" s="65">
        <v>41</v>
      </c>
      <c r="K82" s="68">
        <v>14</v>
      </c>
    </row>
    <row r="83" spans="1:11" ht="13.8" thickBot="1" x14ac:dyDescent="0.3">
      <c r="A83" s="54">
        <v>45442</v>
      </c>
      <c r="B83" s="54">
        <v>45443</v>
      </c>
      <c r="C83" s="55">
        <v>0.3</v>
      </c>
      <c r="D83" s="56">
        <v>0.1</v>
      </c>
      <c r="E83" s="56">
        <v>3.2</v>
      </c>
      <c r="F83" s="56">
        <v>3.6</v>
      </c>
      <c r="G83" s="56">
        <v>2.9</v>
      </c>
      <c r="H83" s="56">
        <v>0.7</v>
      </c>
      <c r="I83" s="73">
        <v>21</v>
      </c>
      <c r="J83" s="56">
        <v>1.5</v>
      </c>
      <c r="K83" s="74">
        <v>18</v>
      </c>
    </row>
    <row r="84" spans="1:11" x14ac:dyDescent="0.25">
      <c r="A84" s="49">
        <v>45444</v>
      </c>
      <c r="B84" s="49">
        <v>45445</v>
      </c>
      <c r="C84" s="50">
        <v>0.2</v>
      </c>
      <c r="D84" s="51">
        <v>0</v>
      </c>
      <c r="E84" s="51">
        <v>1.3</v>
      </c>
      <c r="F84" s="51">
        <v>1.8</v>
      </c>
      <c r="G84" s="51">
        <v>1.6</v>
      </c>
      <c r="H84" s="51">
        <v>0.6</v>
      </c>
      <c r="I84" s="51">
        <v>1.6</v>
      </c>
      <c r="J84" s="51">
        <v>0.2</v>
      </c>
      <c r="K84" s="52">
        <v>6.6</v>
      </c>
    </row>
    <row r="85" spans="1:11" x14ac:dyDescent="0.25">
      <c r="A85" s="42">
        <v>45446</v>
      </c>
      <c r="B85" s="42">
        <v>45447</v>
      </c>
      <c r="C85" s="59">
        <v>0.6</v>
      </c>
      <c r="D85" s="36">
        <v>0.3</v>
      </c>
      <c r="E85" s="36">
        <v>3.3</v>
      </c>
      <c r="F85" s="36">
        <v>6.1</v>
      </c>
      <c r="G85" s="36">
        <v>6.4</v>
      </c>
      <c r="H85" s="36">
        <v>2.6</v>
      </c>
      <c r="I85" s="64">
        <v>144</v>
      </c>
      <c r="J85" s="64">
        <v>28</v>
      </c>
      <c r="K85" s="67">
        <v>23</v>
      </c>
    </row>
    <row r="86" spans="1:11" x14ac:dyDescent="0.25">
      <c r="A86" s="34">
        <v>45448</v>
      </c>
      <c r="B86" s="34">
        <v>45449</v>
      </c>
      <c r="C86" s="53">
        <v>1.1000000000000001</v>
      </c>
      <c r="D86" s="11">
        <v>0.3</v>
      </c>
      <c r="E86" s="11">
        <v>1</v>
      </c>
      <c r="F86" s="11">
        <v>6.9</v>
      </c>
      <c r="G86" s="11">
        <v>4.9000000000000004</v>
      </c>
      <c r="H86" s="11">
        <v>1</v>
      </c>
      <c r="I86" s="65">
        <v>285</v>
      </c>
      <c r="J86" s="65">
        <v>65</v>
      </c>
      <c r="K86" s="68">
        <v>14</v>
      </c>
    </row>
    <row r="87" spans="1:11" x14ac:dyDescent="0.25">
      <c r="A87" s="34">
        <v>45450</v>
      </c>
      <c r="B87" s="34">
        <v>45451</v>
      </c>
      <c r="C87" s="53">
        <v>1</v>
      </c>
      <c r="D87" s="11">
        <v>0.1</v>
      </c>
      <c r="E87" s="11">
        <v>1.1000000000000001</v>
      </c>
      <c r="F87" s="11">
        <v>4.2</v>
      </c>
      <c r="G87" s="11">
        <v>6</v>
      </c>
      <c r="H87" s="11">
        <v>0.8</v>
      </c>
      <c r="I87" s="65">
        <v>48</v>
      </c>
      <c r="J87" s="11">
        <v>1</v>
      </c>
      <c r="K87" s="68">
        <v>12</v>
      </c>
    </row>
    <row r="88" spans="1:11" x14ac:dyDescent="0.25">
      <c r="A88" s="34">
        <v>45452</v>
      </c>
      <c r="B88" s="34">
        <v>45453</v>
      </c>
      <c r="C88" s="53">
        <v>0.4</v>
      </c>
      <c r="D88" s="11">
        <v>0.3</v>
      </c>
      <c r="E88" s="11">
        <v>1.2</v>
      </c>
      <c r="F88" s="11">
        <v>2.9</v>
      </c>
      <c r="G88" s="11">
        <v>3.2</v>
      </c>
      <c r="H88" s="11">
        <v>0.8</v>
      </c>
      <c r="I88" s="65">
        <v>83</v>
      </c>
      <c r="J88" s="11">
        <v>5.8</v>
      </c>
      <c r="K88" s="12">
        <v>5.9</v>
      </c>
    </row>
    <row r="89" spans="1:11" x14ac:dyDescent="0.25">
      <c r="A89" s="34">
        <v>45454</v>
      </c>
      <c r="B89" s="34">
        <v>45455</v>
      </c>
      <c r="C89" s="53">
        <v>0.3</v>
      </c>
      <c r="D89" s="11">
        <v>0.1</v>
      </c>
      <c r="E89" s="11">
        <v>2.5</v>
      </c>
      <c r="F89" s="11">
        <v>4.4000000000000004</v>
      </c>
      <c r="G89" s="11">
        <v>3.4</v>
      </c>
      <c r="H89" s="11">
        <v>1.9</v>
      </c>
      <c r="I89" s="65">
        <v>25</v>
      </c>
      <c r="J89" s="11">
        <v>5.9</v>
      </c>
      <c r="K89" s="68">
        <v>11</v>
      </c>
    </row>
    <row r="90" spans="1:11" x14ac:dyDescent="0.25">
      <c r="A90" s="34">
        <v>45456</v>
      </c>
      <c r="B90" s="34">
        <v>45457</v>
      </c>
      <c r="C90" s="53">
        <v>2.6</v>
      </c>
      <c r="D90" s="11">
        <v>0.5</v>
      </c>
      <c r="E90" s="11">
        <v>2.5</v>
      </c>
      <c r="F90" s="65">
        <v>12</v>
      </c>
      <c r="G90" s="11">
        <v>5</v>
      </c>
      <c r="H90" s="11">
        <v>1.5</v>
      </c>
      <c r="I90" s="65">
        <v>227</v>
      </c>
      <c r="J90" s="65">
        <v>15</v>
      </c>
      <c r="K90" s="68">
        <v>26</v>
      </c>
    </row>
    <row r="91" spans="1:11" x14ac:dyDescent="0.25">
      <c r="A91" s="34">
        <v>45458</v>
      </c>
      <c r="B91" s="34">
        <v>45459</v>
      </c>
      <c r="C91" s="53">
        <v>0.6</v>
      </c>
      <c r="D91" s="11">
        <v>0.1</v>
      </c>
      <c r="E91" s="11">
        <v>0.3</v>
      </c>
      <c r="F91" s="11">
        <v>1.7</v>
      </c>
      <c r="G91" s="11">
        <v>1.4</v>
      </c>
      <c r="H91" s="11">
        <v>0.3</v>
      </c>
      <c r="I91" s="65">
        <v>31</v>
      </c>
      <c r="J91" s="65">
        <v>31</v>
      </c>
      <c r="K91" s="68">
        <v>13</v>
      </c>
    </row>
    <row r="92" spans="1:11" x14ac:dyDescent="0.25">
      <c r="A92" s="34">
        <v>45460</v>
      </c>
      <c r="B92" s="34">
        <v>45461</v>
      </c>
      <c r="C92" s="53">
        <v>0.6</v>
      </c>
      <c r="D92" s="11">
        <v>0.1</v>
      </c>
      <c r="E92" s="11">
        <v>2.8</v>
      </c>
      <c r="F92" s="11">
        <v>5.4</v>
      </c>
      <c r="G92" s="11">
        <v>3.4</v>
      </c>
      <c r="H92" s="11">
        <v>4.3</v>
      </c>
      <c r="I92" s="65">
        <v>29</v>
      </c>
      <c r="J92" s="11">
        <v>3</v>
      </c>
      <c r="K92" s="68">
        <v>17</v>
      </c>
    </row>
    <row r="93" spans="1:11" x14ac:dyDescent="0.25">
      <c r="A93" s="34">
        <v>45462</v>
      </c>
      <c r="B93" s="34">
        <v>45463</v>
      </c>
      <c r="C93" s="53">
        <v>0.3</v>
      </c>
      <c r="D93" s="11">
        <v>0.1</v>
      </c>
      <c r="E93" s="11">
        <v>1.7</v>
      </c>
      <c r="F93" s="11">
        <v>5</v>
      </c>
      <c r="G93" s="11">
        <v>5.0999999999999996</v>
      </c>
      <c r="H93" s="11">
        <v>0.7</v>
      </c>
      <c r="I93" s="65">
        <v>20</v>
      </c>
      <c r="J93" s="11">
        <v>1.5</v>
      </c>
      <c r="K93" s="68">
        <v>20</v>
      </c>
    </row>
    <row r="94" spans="1:11" x14ac:dyDescent="0.25">
      <c r="A94" s="34">
        <v>45464</v>
      </c>
      <c r="B94" s="34">
        <v>45465</v>
      </c>
      <c r="C94" s="53">
        <v>0.7</v>
      </c>
      <c r="D94" s="11">
        <v>0.1</v>
      </c>
      <c r="E94" s="11">
        <v>3.6</v>
      </c>
      <c r="F94" s="11">
        <v>5.2</v>
      </c>
      <c r="G94" s="11">
        <v>4.3</v>
      </c>
      <c r="H94" s="11">
        <v>1</v>
      </c>
      <c r="I94" s="65">
        <v>14</v>
      </c>
      <c r="J94" s="11">
        <v>0.1</v>
      </c>
      <c r="K94" s="68">
        <v>13</v>
      </c>
    </row>
    <row r="95" spans="1:11" x14ac:dyDescent="0.25">
      <c r="A95" s="34">
        <v>45466</v>
      </c>
      <c r="B95" s="34">
        <v>45467</v>
      </c>
      <c r="C95" s="53">
        <v>0.8</v>
      </c>
      <c r="D95" s="11">
        <v>0.1</v>
      </c>
      <c r="E95" s="11">
        <v>1.8</v>
      </c>
      <c r="F95" s="11">
        <v>6</v>
      </c>
      <c r="G95" s="11">
        <v>4.9000000000000004</v>
      </c>
      <c r="H95" s="11">
        <v>1</v>
      </c>
      <c r="I95" s="65">
        <v>31</v>
      </c>
      <c r="J95" s="11">
        <v>1.8</v>
      </c>
      <c r="K95" s="68">
        <v>13</v>
      </c>
    </row>
    <row r="96" spans="1:11" x14ac:dyDescent="0.25">
      <c r="A96" s="34">
        <v>45468</v>
      </c>
      <c r="B96" s="34">
        <v>45469</v>
      </c>
      <c r="C96" s="53">
        <v>0.9</v>
      </c>
      <c r="D96" s="11">
        <v>0.1</v>
      </c>
      <c r="E96" s="11">
        <v>3.3</v>
      </c>
      <c r="F96" s="65">
        <v>11</v>
      </c>
      <c r="G96" s="11">
        <v>9.4</v>
      </c>
      <c r="H96" s="11">
        <v>2.2999999999999998</v>
      </c>
      <c r="I96" s="65">
        <v>40</v>
      </c>
      <c r="J96" s="11">
        <v>0.6</v>
      </c>
      <c r="K96" s="68">
        <v>22</v>
      </c>
    </row>
    <row r="97" spans="1:11" x14ac:dyDescent="0.25">
      <c r="A97" s="34">
        <v>45470</v>
      </c>
      <c r="B97" s="34">
        <v>45471</v>
      </c>
      <c r="C97" s="53">
        <v>0.9</v>
      </c>
      <c r="D97" s="11">
        <v>0.1</v>
      </c>
      <c r="E97" s="11">
        <v>3.9</v>
      </c>
      <c r="F97" s="65">
        <v>11</v>
      </c>
      <c r="G97" s="65">
        <v>12</v>
      </c>
      <c r="H97" s="11"/>
      <c r="I97" s="65">
        <v>25</v>
      </c>
      <c r="J97" s="11">
        <v>1</v>
      </c>
      <c r="K97" s="68">
        <v>25</v>
      </c>
    </row>
    <row r="98" spans="1:11" ht="13.8" thickBot="1" x14ac:dyDescent="0.3">
      <c r="A98" s="38">
        <v>45472</v>
      </c>
      <c r="B98" s="38">
        <v>45473</v>
      </c>
      <c r="C98" s="58">
        <v>0.5</v>
      </c>
      <c r="D98" s="40">
        <v>0</v>
      </c>
      <c r="E98" s="40">
        <v>1.6</v>
      </c>
      <c r="F98" s="40">
        <v>3.2</v>
      </c>
      <c r="G98" s="40">
        <v>4.2</v>
      </c>
      <c r="H98" s="40">
        <v>2.1</v>
      </c>
      <c r="I98" s="40">
        <v>6.1</v>
      </c>
      <c r="J98" s="40">
        <v>0.3</v>
      </c>
      <c r="K98" s="69">
        <v>10</v>
      </c>
    </row>
    <row r="99" spans="1:11" x14ac:dyDescent="0.25">
      <c r="A99" s="49">
        <v>45474</v>
      </c>
      <c r="B99" s="49">
        <v>45475</v>
      </c>
      <c r="C99" s="50">
        <v>0.2</v>
      </c>
      <c r="D99" s="51">
        <v>0</v>
      </c>
      <c r="E99" s="51">
        <v>1.8</v>
      </c>
      <c r="F99" s="51">
        <v>3.4</v>
      </c>
      <c r="G99" s="51">
        <v>4.4000000000000004</v>
      </c>
      <c r="H99" s="51">
        <v>0.6</v>
      </c>
      <c r="I99" s="51">
        <v>9.6</v>
      </c>
      <c r="J99" s="51">
        <v>0.8</v>
      </c>
      <c r="K99" s="52">
        <v>5.4</v>
      </c>
    </row>
    <row r="100" spans="1:11" x14ac:dyDescent="0.25">
      <c r="A100" s="42">
        <v>45476</v>
      </c>
      <c r="B100" s="42">
        <v>45477</v>
      </c>
      <c r="C100" s="59">
        <v>0.3</v>
      </c>
      <c r="D100" s="36">
        <v>0</v>
      </c>
      <c r="E100" s="36">
        <v>2.9</v>
      </c>
      <c r="F100" s="36">
        <v>3.2</v>
      </c>
      <c r="G100" s="36">
        <v>3.7</v>
      </c>
      <c r="H100" s="36">
        <v>1</v>
      </c>
      <c r="I100" s="64">
        <v>16</v>
      </c>
      <c r="J100" s="36">
        <v>7.4</v>
      </c>
      <c r="K100" s="37">
        <v>6.9</v>
      </c>
    </row>
    <row r="101" spans="1:11" x14ac:dyDescent="0.25">
      <c r="A101" s="34">
        <v>45478</v>
      </c>
      <c r="B101" s="34">
        <v>45479</v>
      </c>
      <c r="C101" s="53">
        <v>0.6</v>
      </c>
      <c r="D101" s="11">
        <v>0.2</v>
      </c>
      <c r="E101" s="11">
        <v>2.9</v>
      </c>
      <c r="F101" s="11">
        <v>4.3</v>
      </c>
      <c r="G101" s="11">
        <v>4.5999999999999996</v>
      </c>
      <c r="H101" s="11">
        <v>1</v>
      </c>
      <c r="I101" s="65">
        <v>72</v>
      </c>
      <c r="J101" s="65">
        <v>47</v>
      </c>
      <c r="K101" s="68">
        <v>18</v>
      </c>
    </row>
    <row r="102" spans="1:11" x14ac:dyDescent="0.25">
      <c r="A102" s="34">
        <v>45480</v>
      </c>
      <c r="B102" s="34">
        <v>45481</v>
      </c>
      <c r="C102" s="53">
        <v>0.5</v>
      </c>
      <c r="D102" s="11">
        <v>0.1</v>
      </c>
      <c r="E102" s="11">
        <v>1.3</v>
      </c>
      <c r="F102" s="11">
        <v>3.4</v>
      </c>
      <c r="G102" s="11">
        <v>3.1</v>
      </c>
      <c r="H102" s="11">
        <v>1.4</v>
      </c>
      <c r="I102" s="65">
        <v>63</v>
      </c>
      <c r="J102" s="11">
        <v>0.9</v>
      </c>
      <c r="K102" s="12">
        <v>8.8000000000000007</v>
      </c>
    </row>
    <row r="103" spans="1:11" x14ac:dyDescent="0.25">
      <c r="A103" s="34">
        <v>45482</v>
      </c>
      <c r="B103" s="34">
        <v>45483</v>
      </c>
      <c r="C103" s="53">
        <v>0.8</v>
      </c>
      <c r="D103" s="11">
        <v>0.2</v>
      </c>
      <c r="E103" s="11">
        <v>2.6</v>
      </c>
      <c r="F103" s="65">
        <v>14</v>
      </c>
      <c r="G103" s="11">
        <v>6.9</v>
      </c>
      <c r="H103" s="11">
        <v>3.9</v>
      </c>
      <c r="I103" s="65">
        <v>42</v>
      </c>
      <c r="J103" s="11">
        <v>0.8</v>
      </c>
      <c r="K103" s="68">
        <v>41</v>
      </c>
    </row>
    <row r="104" spans="1:11" x14ac:dyDescent="0.25">
      <c r="A104" s="34">
        <v>45484</v>
      </c>
      <c r="B104" s="34">
        <v>45485</v>
      </c>
      <c r="C104" s="53">
        <v>0.3</v>
      </c>
      <c r="D104" s="11">
        <v>0</v>
      </c>
      <c r="E104" s="11">
        <v>0.9</v>
      </c>
      <c r="F104" s="11">
        <v>2.5</v>
      </c>
      <c r="G104" s="11">
        <v>3.3</v>
      </c>
      <c r="H104" s="11">
        <v>0.4</v>
      </c>
      <c r="I104" s="11">
        <v>7.7</v>
      </c>
      <c r="J104" s="11">
        <v>1.5</v>
      </c>
      <c r="K104" s="68">
        <v>11</v>
      </c>
    </row>
    <row r="105" spans="1:11" x14ac:dyDescent="0.25">
      <c r="A105" s="34">
        <v>45486</v>
      </c>
      <c r="B105" s="34">
        <v>45487</v>
      </c>
      <c r="C105" s="53">
        <v>0.5</v>
      </c>
      <c r="D105" s="11">
        <v>0.2</v>
      </c>
      <c r="E105" s="11">
        <v>0.8</v>
      </c>
      <c r="F105" s="11">
        <v>3</v>
      </c>
      <c r="G105" s="11">
        <v>2.2999999999999998</v>
      </c>
      <c r="H105" s="11">
        <v>0.8</v>
      </c>
      <c r="I105" s="65">
        <v>40</v>
      </c>
      <c r="J105" s="65">
        <v>12</v>
      </c>
      <c r="K105" s="12">
        <v>9.1</v>
      </c>
    </row>
    <row r="106" spans="1:11" x14ac:dyDescent="0.25">
      <c r="A106" s="34">
        <v>45488</v>
      </c>
      <c r="B106" s="34">
        <v>45489</v>
      </c>
      <c r="C106" s="53">
        <v>0.7</v>
      </c>
      <c r="D106" s="11">
        <v>0.2</v>
      </c>
      <c r="E106" s="11">
        <v>1.2</v>
      </c>
      <c r="F106" s="65">
        <v>16</v>
      </c>
      <c r="G106" s="11">
        <v>3.4</v>
      </c>
      <c r="H106" s="11">
        <v>0.9</v>
      </c>
      <c r="I106" s="65">
        <v>58</v>
      </c>
      <c r="J106" s="65">
        <v>18</v>
      </c>
      <c r="K106" s="68">
        <v>15</v>
      </c>
    </row>
    <row r="107" spans="1:11" x14ac:dyDescent="0.25">
      <c r="A107" s="34">
        <v>45490</v>
      </c>
      <c r="B107" s="34">
        <v>45491</v>
      </c>
      <c r="C107" s="53">
        <v>0.7</v>
      </c>
      <c r="D107" s="11">
        <v>0.1</v>
      </c>
      <c r="E107" s="11">
        <v>1.7</v>
      </c>
      <c r="F107" s="11">
        <v>8.5</v>
      </c>
      <c r="G107" s="11">
        <v>3.9</v>
      </c>
      <c r="H107" s="11">
        <v>2</v>
      </c>
      <c r="I107" s="65">
        <v>13</v>
      </c>
      <c r="J107" s="11">
        <v>2.2999999999999998</v>
      </c>
      <c r="K107" s="68">
        <v>16</v>
      </c>
    </row>
    <row r="108" spans="1:11" x14ac:dyDescent="0.25">
      <c r="A108" s="34">
        <v>45492</v>
      </c>
      <c r="B108" s="34">
        <v>45493</v>
      </c>
      <c r="C108" s="53">
        <v>1.1000000000000001</v>
      </c>
      <c r="D108" s="11">
        <v>0.2</v>
      </c>
      <c r="E108" s="11">
        <v>2.2999999999999998</v>
      </c>
      <c r="F108" s="65">
        <v>19</v>
      </c>
      <c r="G108" s="11">
        <v>7.9</v>
      </c>
      <c r="H108" s="11">
        <v>1.7</v>
      </c>
      <c r="I108" s="65">
        <v>27</v>
      </c>
      <c r="J108" s="11">
        <v>3.5</v>
      </c>
      <c r="K108" s="68">
        <v>69</v>
      </c>
    </row>
    <row r="109" spans="1:11" x14ac:dyDescent="0.25">
      <c r="A109" s="34">
        <v>45494</v>
      </c>
      <c r="B109" s="34">
        <v>45495</v>
      </c>
      <c r="C109" s="53">
        <v>0.5</v>
      </c>
      <c r="D109" s="11">
        <v>0</v>
      </c>
      <c r="E109" s="11">
        <v>2.5</v>
      </c>
      <c r="F109" s="11">
        <v>2.5</v>
      </c>
      <c r="G109" s="11">
        <v>2.7</v>
      </c>
      <c r="H109" s="11">
        <v>1.1000000000000001</v>
      </c>
      <c r="I109" s="11">
        <v>4.5</v>
      </c>
      <c r="J109" s="11">
        <v>0.4</v>
      </c>
      <c r="K109" s="12">
        <v>6.6</v>
      </c>
    </row>
    <row r="110" spans="1:11" x14ac:dyDescent="0.25">
      <c r="A110" s="34">
        <v>45496</v>
      </c>
      <c r="B110" s="34">
        <v>45497</v>
      </c>
      <c r="C110" s="53">
        <v>0.3</v>
      </c>
      <c r="D110" s="11">
        <v>0</v>
      </c>
      <c r="E110" s="11">
        <v>0.9</v>
      </c>
      <c r="F110" s="11">
        <v>2.8</v>
      </c>
      <c r="G110" s="11">
        <v>1.9</v>
      </c>
      <c r="H110" s="11">
        <v>0.8</v>
      </c>
      <c r="I110" s="11">
        <v>2.7</v>
      </c>
      <c r="J110" s="11">
        <v>1.5</v>
      </c>
      <c r="K110" s="12">
        <v>5.0999999999999996</v>
      </c>
    </row>
    <row r="111" spans="1:11" x14ac:dyDescent="0.25">
      <c r="A111" s="34">
        <v>45498</v>
      </c>
      <c r="B111" s="34">
        <v>45499</v>
      </c>
      <c r="C111" s="53">
        <v>0.6</v>
      </c>
      <c r="D111" s="11">
        <v>0.4</v>
      </c>
      <c r="E111" s="65">
        <v>10</v>
      </c>
      <c r="F111" s="11">
        <v>7.9</v>
      </c>
      <c r="G111" s="11">
        <v>7</v>
      </c>
      <c r="H111" s="65">
        <v>10</v>
      </c>
      <c r="I111" s="65">
        <v>44</v>
      </c>
      <c r="J111" s="11">
        <v>1.2</v>
      </c>
      <c r="K111" s="68">
        <v>19</v>
      </c>
    </row>
    <row r="112" spans="1:11" x14ac:dyDescent="0.25">
      <c r="A112" s="34">
        <v>45500</v>
      </c>
      <c r="B112" s="34">
        <v>45501</v>
      </c>
      <c r="C112" s="53">
        <v>0.5</v>
      </c>
      <c r="D112" s="11">
        <v>0.3</v>
      </c>
      <c r="E112" s="11">
        <v>7.8</v>
      </c>
      <c r="F112" s="11">
        <v>3</v>
      </c>
      <c r="G112" s="11">
        <v>3.6</v>
      </c>
      <c r="H112" s="11">
        <v>8.6</v>
      </c>
      <c r="I112" s="65">
        <v>23</v>
      </c>
      <c r="J112" s="11">
        <v>0.6</v>
      </c>
      <c r="K112" s="12">
        <v>8.3000000000000007</v>
      </c>
    </row>
    <row r="113" spans="1:11" x14ac:dyDescent="0.25">
      <c r="A113" s="54">
        <v>45502</v>
      </c>
      <c r="B113" s="54">
        <v>45503</v>
      </c>
      <c r="C113" s="55">
        <v>1.1000000000000001</v>
      </c>
      <c r="D113" s="56">
        <v>0.3</v>
      </c>
      <c r="E113" s="56">
        <v>0</v>
      </c>
      <c r="F113" s="73">
        <v>25</v>
      </c>
      <c r="G113" s="56">
        <v>7.9</v>
      </c>
      <c r="H113" s="56">
        <v>2.5</v>
      </c>
      <c r="I113" s="73">
        <v>48</v>
      </c>
      <c r="J113" s="56">
        <v>8.3000000000000007</v>
      </c>
      <c r="K113" s="74">
        <v>37</v>
      </c>
    </row>
    <row r="114" spans="1:11" ht="13.8" thickBot="1" x14ac:dyDescent="0.3">
      <c r="A114" s="38">
        <v>45504</v>
      </c>
      <c r="B114" s="38">
        <v>45505</v>
      </c>
      <c r="C114" s="58">
        <v>1.1000000000000001</v>
      </c>
      <c r="D114" s="40">
        <v>0.1</v>
      </c>
      <c r="E114" s="40">
        <v>5.2</v>
      </c>
      <c r="F114" s="66">
        <v>13</v>
      </c>
      <c r="G114" s="40">
        <v>6.5</v>
      </c>
      <c r="H114" s="40">
        <v>2.5</v>
      </c>
      <c r="I114" s="40">
        <v>6.5</v>
      </c>
      <c r="J114" s="40">
        <v>0.1</v>
      </c>
      <c r="K114" s="69">
        <v>24</v>
      </c>
    </row>
    <row r="115" spans="1:11" x14ac:dyDescent="0.25">
      <c r="A115" s="42">
        <v>45506</v>
      </c>
      <c r="B115" s="42">
        <v>45507</v>
      </c>
      <c r="C115" s="59">
        <v>0.9</v>
      </c>
      <c r="D115" s="36">
        <v>0.1</v>
      </c>
      <c r="E115" s="36">
        <v>4.2</v>
      </c>
      <c r="F115" s="36">
        <v>6</v>
      </c>
      <c r="G115" s="36">
        <v>4.7</v>
      </c>
      <c r="H115" s="36">
        <v>1.8</v>
      </c>
      <c r="I115" s="36">
        <v>7.7</v>
      </c>
      <c r="J115" s="36">
        <v>3.2</v>
      </c>
      <c r="K115" s="67">
        <v>16</v>
      </c>
    </row>
    <row r="116" spans="1:11" x14ac:dyDescent="0.25">
      <c r="A116" s="34">
        <v>45508</v>
      </c>
      <c r="B116" s="34">
        <v>45509</v>
      </c>
      <c r="C116" s="53">
        <v>1.1000000000000001</v>
      </c>
      <c r="D116" s="11">
        <v>0.2</v>
      </c>
      <c r="E116" s="11">
        <v>0.9</v>
      </c>
      <c r="F116" s="11">
        <v>6.2</v>
      </c>
      <c r="G116" s="11">
        <v>2.4</v>
      </c>
      <c r="H116" s="11">
        <v>2.5</v>
      </c>
      <c r="I116" s="65">
        <v>58</v>
      </c>
      <c r="J116" s="11">
        <v>6.8</v>
      </c>
      <c r="K116" s="68">
        <v>16</v>
      </c>
    </row>
    <row r="117" spans="1:11" x14ac:dyDescent="0.25">
      <c r="A117" s="34">
        <v>45510</v>
      </c>
      <c r="B117" s="34">
        <v>45511</v>
      </c>
      <c r="C117" s="53">
        <v>1</v>
      </c>
      <c r="D117" s="11">
        <v>0.2</v>
      </c>
      <c r="E117" s="11">
        <v>1.4</v>
      </c>
      <c r="F117" s="65">
        <v>27</v>
      </c>
      <c r="G117" s="11">
        <v>5.2</v>
      </c>
      <c r="H117" s="11">
        <v>2.1</v>
      </c>
      <c r="I117" s="65">
        <v>33</v>
      </c>
      <c r="J117" s="11">
        <v>3.5</v>
      </c>
      <c r="K117" s="68">
        <v>47</v>
      </c>
    </row>
    <row r="118" spans="1:11" x14ac:dyDescent="0.25">
      <c r="A118" s="34">
        <v>45512</v>
      </c>
      <c r="B118" s="34">
        <v>45513</v>
      </c>
      <c r="C118" s="53">
        <v>0.2</v>
      </c>
      <c r="D118" s="11">
        <v>0</v>
      </c>
      <c r="E118" s="11">
        <v>0.1</v>
      </c>
      <c r="F118" s="11">
        <v>3</v>
      </c>
      <c r="G118" s="11">
        <v>1.3</v>
      </c>
      <c r="H118" s="11">
        <v>0.3</v>
      </c>
      <c r="I118" s="65">
        <v>16</v>
      </c>
      <c r="J118" s="11">
        <v>7.9</v>
      </c>
      <c r="K118" s="12">
        <v>4.7</v>
      </c>
    </row>
    <row r="119" spans="1:11" x14ac:dyDescent="0.25">
      <c r="A119" s="34">
        <v>45514</v>
      </c>
      <c r="B119" s="34">
        <v>45515</v>
      </c>
      <c r="C119" s="53">
        <v>0.4</v>
      </c>
      <c r="D119" s="11">
        <v>0</v>
      </c>
      <c r="E119" s="11">
        <v>0.2</v>
      </c>
      <c r="F119" s="11">
        <v>6.2</v>
      </c>
      <c r="G119" s="11">
        <v>1.4</v>
      </c>
      <c r="H119" s="11">
        <v>0.6</v>
      </c>
      <c r="I119" s="11">
        <v>5.8</v>
      </c>
      <c r="J119" s="11">
        <v>1.4</v>
      </c>
      <c r="K119" s="12">
        <v>5.6</v>
      </c>
    </row>
    <row r="120" spans="1:11" x14ac:dyDescent="0.25">
      <c r="A120" s="34">
        <v>45516</v>
      </c>
      <c r="B120" s="34">
        <v>45517</v>
      </c>
      <c r="C120" s="53">
        <v>0.8</v>
      </c>
      <c r="D120" s="11">
        <v>0.1</v>
      </c>
      <c r="E120" s="11">
        <v>1.3</v>
      </c>
      <c r="F120" s="11">
        <v>3.9</v>
      </c>
      <c r="G120" s="11">
        <v>3</v>
      </c>
      <c r="H120" s="11">
        <v>1.8</v>
      </c>
      <c r="I120" s="65">
        <v>10</v>
      </c>
      <c r="J120" s="11">
        <v>2.4</v>
      </c>
      <c r="K120" s="68">
        <v>23</v>
      </c>
    </row>
    <row r="121" spans="1:11" x14ac:dyDescent="0.25">
      <c r="A121" s="34">
        <v>45518</v>
      </c>
      <c r="B121" s="34">
        <v>45519</v>
      </c>
      <c r="C121" s="53">
        <v>0.6</v>
      </c>
      <c r="D121" s="11">
        <v>0.1</v>
      </c>
      <c r="E121" s="11">
        <v>1.5</v>
      </c>
      <c r="F121" s="11">
        <v>1.6</v>
      </c>
      <c r="G121" s="11">
        <v>2.9</v>
      </c>
      <c r="H121" s="11">
        <v>1</v>
      </c>
      <c r="I121" s="11">
        <v>5.3</v>
      </c>
      <c r="J121" s="11">
        <v>1.8</v>
      </c>
      <c r="K121" s="12">
        <v>9.5</v>
      </c>
    </row>
    <row r="122" spans="1:11" x14ac:dyDescent="0.25">
      <c r="A122" s="34">
        <v>45520</v>
      </c>
      <c r="B122" s="34">
        <v>45521</v>
      </c>
      <c r="C122" s="53">
        <v>0.3</v>
      </c>
      <c r="D122" s="11">
        <v>0.1</v>
      </c>
      <c r="E122" s="11">
        <v>0.2</v>
      </c>
      <c r="F122" s="11">
        <v>1.5</v>
      </c>
      <c r="G122" s="11">
        <v>0.6</v>
      </c>
      <c r="H122" s="11">
        <v>0.4</v>
      </c>
      <c r="I122" s="11">
        <v>8.4</v>
      </c>
      <c r="J122" s="65">
        <v>15</v>
      </c>
      <c r="K122" s="12">
        <v>8.8000000000000007</v>
      </c>
    </row>
    <row r="123" spans="1:11" x14ac:dyDescent="0.25">
      <c r="A123" s="34">
        <v>45522</v>
      </c>
      <c r="B123" s="34">
        <v>45523</v>
      </c>
      <c r="C123" s="53">
        <v>1</v>
      </c>
      <c r="D123" s="11">
        <v>0.2</v>
      </c>
      <c r="E123" s="11">
        <v>1.2</v>
      </c>
      <c r="F123" s="11">
        <v>4.2</v>
      </c>
      <c r="G123" s="11">
        <v>1</v>
      </c>
      <c r="H123" s="11">
        <v>0.7</v>
      </c>
      <c r="I123" s="65">
        <v>25</v>
      </c>
      <c r="J123" s="11">
        <v>0.8</v>
      </c>
      <c r="K123" s="68">
        <v>11</v>
      </c>
    </row>
    <row r="124" spans="1:11" x14ac:dyDescent="0.25">
      <c r="A124" s="34">
        <v>45524</v>
      </c>
      <c r="B124" s="34">
        <v>45525</v>
      </c>
      <c r="C124" s="53">
        <v>1.7</v>
      </c>
      <c r="D124" s="11">
        <v>0.2</v>
      </c>
      <c r="E124" s="11">
        <v>0.4</v>
      </c>
      <c r="F124" s="11">
        <v>8.1</v>
      </c>
      <c r="G124" s="11">
        <v>1.1000000000000001</v>
      </c>
      <c r="H124" s="11">
        <v>1.4</v>
      </c>
      <c r="I124" s="65">
        <v>27</v>
      </c>
      <c r="J124" s="11">
        <v>1</v>
      </c>
      <c r="K124" s="12">
        <v>5.3</v>
      </c>
    </row>
    <row r="125" spans="1:11" x14ac:dyDescent="0.25">
      <c r="A125" s="34">
        <v>45526</v>
      </c>
      <c r="B125" s="34">
        <v>45527</v>
      </c>
      <c r="C125" s="53">
        <v>0.2</v>
      </c>
      <c r="D125" s="11">
        <v>0</v>
      </c>
      <c r="E125" s="11">
        <v>4.3</v>
      </c>
      <c r="F125" s="65">
        <v>11</v>
      </c>
      <c r="G125" s="11">
        <v>2.8</v>
      </c>
      <c r="H125" s="11">
        <v>1.4</v>
      </c>
      <c r="I125" s="11">
        <v>1</v>
      </c>
      <c r="J125" s="11">
        <v>0.2</v>
      </c>
      <c r="K125" s="68">
        <v>11</v>
      </c>
    </row>
    <row r="126" spans="1:11" x14ac:dyDescent="0.25">
      <c r="A126" s="34">
        <v>45528</v>
      </c>
      <c r="B126" s="34">
        <v>45529</v>
      </c>
      <c r="C126" s="53">
        <v>0.3</v>
      </c>
      <c r="D126" s="11">
        <v>0</v>
      </c>
      <c r="E126" s="65">
        <v>12</v>
      </c>
      <c r="F126" s="65">
        <v>32</v>
      </c>
      <c r="G126" s="65">
        <v>11</v>
      </c>
      <c r="H126" s="11">
        <v>4.2</v>
      </c>
      <c r="I126" s="11">
        <v>1.4</v>
      </c>
      <c r="J126" s="11">
        <v>0</v>
      </c>
      <c r="K126" s="68">
        <v>12</v>
      </c>
    </row>
    <row r="127" spans="1:11" x14ac:dyDescent="0.25">
      <c r="A127" s="34">
        <v>45530</v>
      </c>
      <c r="B127" s="34">
        <v>45531</v>
      </c>
      <c r="C127" s="53">
        <v>0</v>
      </c>
      <c r="D127" s="11">
        <v>0</v>
      </c>
      <c r="E127" s="11">
        <v>0.7</v>
      </c>
      <c r="F127" s="11">
        <v>0.1</v>
      </c>
      <c r="G127" s="11">
        <v>0.3</v>
      </c>
      <c r="H127" s="11">
        <v>0.1</v>
      </c>
      <c r="I127" s="11">
        <v>0.1</v>
      </c>
      <c r="J127" s="11">
        <v>0</v>
      </c>
      <c r="K127" s="12">
        <v>2.5</v>
      </c>
    </row>
    <row r="128" spans="1:11" x14ac:dyDescent="0.25">
      <c r="A128" s="34">
        <v>45532</v>
      </c>
      <c r="B128" s="34">
        <v>45533</v>
      </c>
      <c r="C128" s="53">
        <v>0.2</v>
      </c>
      <c r="D128" s="11">
        <v>0.1</v>
      </c>
      <c r="E128" s="11">
        <v>1.3</v>
      </c>
      <c r="F128" s="11">
        <v>4.9000000000000004</v>
      </c>
      <c r="G128" s="11">
        <v>6.7</v>
      </c>
      <c r="H128" s="11">
        <v>0.4</v>
      </c>
      <c r="I128" s="11">
        <v>2</v>
      </c>
      <c r="J128" s="11">
        <v>0.1</v>
      </c>
      <c r="K128" s="68">
        <v>14</v>
      </c>
    </row>
    <row r="129" spans="1:11" ht="13.8" thickBot="1" x14ac:dyDescent="0.3">
      <c r="A129" s="54">
        <v>45534</v>
      </c>
      <c r="B129" s="54">
        <v>45535</v>
      </c>
      <c r="C129" s="55">
        <v>0.3</v>
      </c>
      <c r="D129" s="56">
        <v>0.1</v>
      </c>
      <c r="E129" s="73">
        <v>38</v>
      </c>
      <c r="F129" s="56">
        <v>5.6</v>
      </c>
      <c r="G129" s="73">
        <v>19</v>
      </c>
      <c r="H129" s="56">
        <v>5.6</v>
      </c>
      <c r="I129" s="56">
        <v>4.0999999999999996</v>
      </c>
      <c r="J129" s="56">
        <v>0.1</v>
      </c>
      <c r="K129" s="74">
        <v>44</v>
      </c>
    </row>
    <row r="130" spans="1:11" x14ac:dyDescent="0.25">
      <c r="A130" s="49">
        <v>45536</v>
      </c>
      <c r="B130" s="49">
        <v>45537</v>
      </c>
      <c r="C130" s="50"/>
      <c r="D130" s="51"/>
      <c r="E130" s="51"/>
      <c r="F130" s="51"/>
      <c r="G130" s="51"/>
      <c r="H130" s="51"/>
      <c r="I130" s="51"/>
      <c r="J130" s="51"/>
      <c r="K130" s="52"/>
    </row>
    <row r="131" spans="1:11" x14ac:dyDescent="0.25">
      <c r="A131" s="42">
        <v>45538</v>
      </c>
      <c r="B131" s="42">
        <v>45539</v>
      </c>
      <c r="C131" s="59"/>
      <c r="D131" s="36"/>
      <c r="E131" s="36"/>
      <c r="F131" s="36"/>
      <c r="G131" s="36"/>
      <c r="H131" s="36"/>
      <c r="I131" s="36"/>
      <c r="J131" s="36"/>
      <c r="K131" s="37"/>
    </row>
    <row r="132" spans="1:11" x14ac:dyDescent="0.25">
      <c r="A132" s="34">
        <v>45540</v>
      </c>
      <c r="B132" s="34">
        <v>45541</v>
      </c>
      <c r="C132" s="53"/>
      <c r="D132" s="11"/>
      <c r="E132" s="11"/>
      <c r="F132" s="11"/>
      <c r="G132" s="11"/>
      <c r="H132" s="11"/>
      <c r="I132" s="11"/>
      <c r="J132" s="11"/>
      <c r="K132" s="12"/>
    </row>
    <row r="133" spans="1:11" x14ac:dyDescent="0.25">
      <c r="A133" s="34">
        <v>45542</v>
      </c>
      <c r="B133" s="34">
        <v>45543</v>
      </c>
      <c r="C133" s="53"/>
      <c r="D133" s="11"/>
      <c r="E133" s="11"/>
      <c r="F133" s="11"/>
      <c r="G133" s="11"/>
      <c r="H133" s="11"/>
      <c r="I133" s="11"/>
      <c r="J133" s="11"/>
      <c r="K133" s="12"/>
    </row>
    <row r="134" spans="1:11" x14ac:dyDescent="0.25">
      <c r="A134" s="34">
        <v>45544</v>
      </c>
      <c r="B134" s="34">
        <v>45545</v>
      </c>
      <c r="C134" s="53"/>
      <c r="D134" s="11"/>
      <c r="E134" s="11"/>
      <c r="F134" s="11"/>
      <c r="G134" s="11"/>
      <c r="H134" s="11"/>
      <c r="I134" s="11"/>
      <c r="J134" s="11"/>
      <c r="K134" s="12"/>
    </row>
    <row r="135" spans="1:11" x14ac:dyDescent="0.25">
      <c r="A135" s="34">
        <v>45546</v>
      </c>
      <c r="B135" s="34">
        <v>45547</v>
      </c>
      <c r="C135" s="53"/>
      <c r="D135" s="11"/>
      <c r="E135" s="11"/>
      <c r="F135" s="11"/>
      <c r="G135" s="11"/>
      <c r="H135" s="11"/>
      <c r="I135" s="11"/>
      <c r="J135" s="11"/>
      <c r="K135" s="12"/>
    </row>
    <row r="136" spans="1:11" x14ac:dyDescent="0.25">
      <c r="A136" s="34">
        <v>45548</v>
      </c>
      <c r="B136" s="34">
        <v>45549</v>
      </c>
      <c r="C136" s="53"/>
      <c r="D136" s="11"/>
      <c r="E136" s="11"/>
      <c r="F136" s="11"/>
      <c r="G136" s="11"/>
      <c r="H136" s="11"/>
      <c r="I136" s="11"/>
      <c r="J136" s="11"/>
      <c r="K136" s="12"/>
    </row>
    <row r="137" spans="1:11" x14ac:dyDescent="0.25">
      <c r="A137" s="34">
        <v>45550</v>
      </c>
      <c r="B137" s="34">
        <v>45551</v>
      </c>
      <c r="C137" s="53"/>
      <c r="D137" s="11"/>
      <c r="E137" s="11"/>
      <c r="F137" s="11"/>
      <c r="G137" s="11"/>
      <c r="H137" s="11"/>
      <c r="I137" s="11"/>
      <c r="J137" s="11"/>
      <c r="K137" s="12"/>
    </row>
    <row r="138" spans="1:11" x14ac:dyDescent="0.25">
      <c r="A138" s="34">
        <v>45552</v>
      </c>
      <c r="B138" s="34">
        <v>45553</v>
      </c>
      <c r="C138" s="53"/>
      <c r="D138" s="11"/>
      <c r="E138" s="11"/>
      <c r="F138" s="11"/>
      <c r="G138" s="11"/>
      <c r="H138" s="11"/>
      <c r="I138" s="11"/>
      <c r="J138" s="11"/>
      <c r="K138" s="12"/>
    </row>
    <row r="139" spans="1:11" x14ac:dyDescent="0.25">
      <c r="A139" s="34">
        <v>45554</v>
      </c>
      <c r="B139" s="34">
        <v>45555</v>
      </c>
      <c r="C139" s="53"/>
      <c r="D139" s="11"/>
      <c r="E139" s="11"/>
      <c r="F139" s="11"/>
      <c r="G139" s="11"/>
      <c r="H139" s="11"/>
      <c r="I139" s="11"/>
      <c r="J139" s="11"/>
      <c r="K139" s="12"/>
    </row>
    <row r="140" spans="1:11" x14ac:dyDescent="0.25">
      <c r="A140" s="34">
        <v>45556</v>
      </c>
      <c r="B140" s="34">
        <v>45557</v>
      </c>
      <c r="C140" s="53"/>
      <c r="D140" s="11"/>
      <c r="E140" s="11"/>
      <c r="F140" s="11"/>
      <c r="G140" s="11"/>
      <c r="H140" s="11"/>
      <c r="I140" s="11"/>
      <c r="J140" s="11"/>
      <c r="K140" s="12"/>
    </row>
    <row r="141" spans="1:11" x14ac:dyDescent="0.25">
      <c r="A141" s="34">
        <v>45558</v>
      </c>
      <c r="B141" s="34">
        <v>45559</v>
      </c>
      <c r="C141" s="53"/>
      <c r="D141" s="11"/>
      <c r="E141" s="11"/>
      <c r="F141" s="11"/>
      <c r="G141" s="11"/>
      <c r="H141" s="11"/>
      <c r="I141" s="11"/>
      <c r="J141" s="11"/>
      <c r="K141" s="12"/>
    </row>
    <row r="142" spans="1:11" x14ac:dyDescent="0.25">
      <c r="A142" s="34">
        <v>45560</v>
      </c>
      <c r="B142" s="34">
        <v>45561</v>
      </c>
      <c r="C142" s="53"/>
      <c r="D142" s="11"/>
      <c r="E142" s="11"/>
      <c r="F142" s="11"/>
      <c r="G142" s="11"/>
      <c r="H142" s="11"/>
      <c r="I142" s="11"/>
      <c r="J142" s="11"/>
      <c r="K142" s="12"/>
    </row>
    <row r="143" spans="1:11" x14ac:dyDescent="0.25">
      <c r="A143" s="34">
        <v>45562</v>
      </c>
      <c r="B143" s="34">
        <v>45563</v>
      </c>
      <c r="C143" s="53"/>
      <c r="D143" s="11"/>
      <c r="E143" s="11"/>
      <c r="F143" s="11"/>
      <c r="G143" s="11"/>
      <c r="H143" s="11"/>
      <c r="I143" s="11"/>
      <c r="J143" s="11"/>
      <c r="K143" s="12"/>
    </row>
    <row r="144" spans="1:11" ht="13.8" thickBot="1" x14ac:dyDescent="0.3">
      <c r="A144" s="38">
        <v>45564</v>
      </c>
      <c r="B144" s="38">
        <v>45565</v>
      </c>
      <c r="C144" s="58"/>
      <c r="D144" s="40"/>
      <c r="E144" s="40"/>
      <c r="F144" s="40"/>
      <c r="G144" s="40"/>
      <c r="H144" s="40"/>
      <c r="I144" s="40"/>
      <c r="J144" s="40"/>
      <c r="K144" s="41"/>
    </row>
    <row r="145" spans="1:11" x14ac:dyDescent="0.25">
      <c r="A145" s="49">
        <v>45566</v>
      </c>
      <c r="B145" s="49">
        <v>45567</v>
      </c>
      <c r="C145" s="50"/>
      <c r="D145" s="51"/>
      <c r="E145" s="51"/>
      <c r="F145" s="51"/>
      <c r="G145" s="51"/>
      <c r="H145" s="51"/>
      <c r="I145" s="51"/>
      <c r="J145" s="51"/>
      <c r="K145" s="52"/>
    </row>
    <row r="146" spans="1:11" x14ac:dyDescent="0.25">
      <c r="A146" s="42">
        <v>45568</v>
      </c>
      <c r="B146" s="42">
        <v>45569</v>
      </c>
      <c r="C146" s="59"/>
      <c r="D146" s="36"/>
      <c r="E146" s="36"/>
      <c r="F146" s="36"/>
      <c r="G146" s="36"/>
      <c r="H146" s="36"/>
      <c r="I146" s="36"/>
      <c r="J146" s="36"/>
      <c r="K146" s="37"/>
    </row>
    <row r="147" spans="1:11" x14ac:dyDescent="0.25">
      <c r="A147" s="34">
        <v>45570</v>
      </c>
      <c r="B147" s="34">
        <v>45571</v>
      </c>
      <c r="C147" s="53"/>
      <c r="D147" s="11"/>
      <c r="E147" s="11"/>
      <c r="F147" s="11"/>
      <c r="G147" s="11"/>
      <c r="H147" s="11"/>
      <c r="I147" s="11"/>
      <c r="J147" s="11"/>
      <c r="K147" s="12"/>
    </row>
    <row r="148" spans="1:11" x14ac:dyDescent="0.25">
      <c r="A148" s="34">
        <v>45572</v>
      </c>
      <c r="B148" s="34">
        <v>45573</v>
      </c>
      <c r="C148" s="53"/>
      <c r="D148" s="11"/>
      <c r="E148" s="11"/>
      <c r="F148" s="11"/>
      <c r="G148" s="11"/>
      <c r="H148" s="11"/>
      <c r="I148" s="11"/>
      <c r="J148" s="11"/>
      <c r="K148" s="12"/>
    </row>
    <row r="149" spans="1:11" x14ac:dyDescent="0.25">
      <c r="A149" s="34">
        <v>45574</v>
      </c>
      <c r="B149" s="34">
        <v>45575</v>
      </c>
      <c r="C149" s="53"/>
      <c r="D149" s="11"/>
      <c r="E149" s="11"/>
      <c r="F149" s="11"/>
      <c r="G149" s="11"/>
      <c r="H149" s="11"/>
      <c r="I149" s="11"/>
      <c r="J149" s="11"/>
      <c r="K149" s="12"/>
    </row>
    <row r="150" spans="1:11" x14ac:dyDescent="0.25">
      <c r="A150" s="34">
        <v>45576</v>
      </c>
      <c r="B150" s="34">
        <v>45577</v>
      </c>
      <c r="C150" s="53"/>
      <c r="D150" s="11"/>
      <c r="E150" s="11"/>
      <c r="F150" s="11"/>
      <c r="G150" s="11"/>
      <c r="H150" s="11"/>
      <c r="I150" s="11"/>
      <c r="J150" s="11"/>
      <c r="K150" s="12"/>
    </row>
    <row r="151" spans="1:11" x14ac:dyDescent="0.25">
      <c r="A151" s="34">
        <v>45578</v>
      </c>
      <c r="B151" s="34">
        <v>45579</v>
      </c>
      <c r="C151" s="53"/>
      <c r="D151" s="11"/>
      <c r="E151" s="11"/>
      <c r="F151" s="11"/>
      <c r="G151" s="11"/>
      <c r="H151" s="11"/>
      <c r="I151" s="11"/>
      <c r="J151" s="11"/>
      <c r="K151" s="12"/>
    </row>
    <row r="152" spans="1:11" x14ac:dyDescent="0.25">
      <c r="A152" s="34">
        <v>45580</v>
      </c>
      <c r="B152" s="34">
        <v>45581</v>
      </c>
      <c r="C152" s="53"/>
      <c r="D152" s="11"/>
      <c r="E152" s="11"/>
      <c r="F152" s="11"/>
      <c r="G152" s="11"/>
      <c r="H152" s="11"/>
      <c r="I152" s="11"/>
      <c r="J152" s="11"/>
      <c r="K152" s="12"/>
    </row>
    <row r="153" spans="1:11" x14ac:dyDescent="0.25">
      <c r="A153" s="34">
        <v>45582</v>
      </c>
      <c r="B153" s="34">
        <v>45583</v>
      </c>
      <c r="C153" s="53"/>
      <c r="D153" s="11"/>
      <c r="E153" s="11"/>
      <c r="F153" s="11"/>
      <c r="G153" s="11"/>
      <c r="H153" s="11"/>
      <c r="I153" s="11"/>
      <c r="J153" s="11"/>
      <c r="K153" s="12"/>
    </row>
    <row r="154" spans="1:11" x14ac:dyDescent="0.25">
      <c r="A154" s="34">
        <v>45584</v>
      </c>
      <c r="B154" s="34">
        <v>45585</v>
      </c>
      <c r="C154" s="53"/>
      <c r="D154" s="11"/>
      <c r="E154" s="11"/>
      <c r="F154" s="11"/>
      <c r="G154" s="11"/>
      <c r="H154" s="11"/>
      <c r="I154" s="11"/>
      <c r="J154" s="11"/>
      <c r="K154" s="12"/>
    </row>
    <row r="155" spans="1:11" x14ac:dyDescent="0.25">
      <c r="A155" s="34">
        <v>45586</v>
      </c>
      <c r="B155" s="34">
        <v>45587</v>
      </c>
      <c r="C155" s="53"/>
      <c r="D155" s="11"/>
      <c r="E155" s="11"/>
      <c r="F155" s="11"/>
      <c r="G155" s="11"/>
      <c r="H155" s="11"/>
      <c r="I155" s="11"/>
      <c r="J155" s="11"/>
      <c r="K155" s="12"/>
    </row>
    <row r="156" spans="1:11" x14ac:dyDescent="0.25">
      <c r="A156" s="34">
        <v>45588</v>
      </c>
      <c r="B156" s="34">
        <v>45589</v>
      </c>
      <c r="C156" s="53"/>
      <c r="D156" s="11"/>
      <c r="E156" s="11"/>
      <c r="F156" s="11"/>
      <c r="G156" s="11"/>
      <c r="H156" s="11"/>
      <c r="I156" s="11"/>
      <c r="J156" s="11"/>
      <c r="K156" s="12"/>
    </row>
    <row r="157" spans="1:11" x14ac:dyDescent="0.25">
      <c r="A157" s="34">
        <v>45590</v>
      </c>
      <c r="B157" s="34">
        <v>45591</v>
      </c>
      <c r="C157" s="53"/>
      <c r="D157" s="11"/>
      <c r="E157" s="11"/>
      <c r="F157" s="11"/>
      <c r="G157" s="11"/>
      <c r="H157" s="11"/>
      <c r="I157" s="11"/>
      <c r="J157" s="11"/>
      <c r="K157" s="12"/>
    </row>
    <row r="158" spans="1:11" x14ac:dyDescent="0.25">
      <c r="A158" s="34">
        <v>45592</v>
      </c>
      <c r="B158" s="34">
        <v>45593</v>
      </c>
      <c r="C158" s="53"/>
      <c r="D158" s="11"/>
      <c r="E158" s="11"/>
      <c r="F158" s="11"/>
      <c r="G158" s="11"/>
      <c r="H158" s="11"/>
      <c r="I158" s="11"/>
      <c r="J158" s="11"/>
      <c r="K158" s="12"/>
    </row>
    <row r="159" spans="1:11" x14ac:dyDescent="0.25">
      <c r="A159" s="54">
        <v>45594</v>
      </c>
      <c r="B159" s="54">
        <v>45595</v>
      </c>
      <c r="C159" s="55"/>
      <c r="D159" s="56"/>
      <c r="E159" s="56"/>
      <c r="F159" s="56"/>
      <c r="G159" s="56"/>
      <c r="H159" s="56"/>
      <c r="I159" s="56"/>
      <c r="J159" s="56"/>
      <c r="K159" s="57"/>
    </row>
    <row r="160" spans="1:11" ht="13.8" thickBot="1" x14ac:dyDescent="0.3">
      <c r="A160" s="38">
        <v>45596</v>
      </c>
      <c r="B160" s="38">
        <v>45597</v>
      </c>
      <c r="C160" s="58"/>
      <c r="D160" s="40"/>
      <c r="E160" s="40"/>
      <c r="F160" s="40"/>
      <c r="G160" s="40"/>
      <c r="H160" s="40"/>
      <c r="I160" s="40"/>
      <c r="J160" s="40"/>
      <c r="K160" s="41"/>
    </row>
    <row r="161" spans="1:11" x14ac:dyDescent="0.25">
      <c r="A161" s="42">
        <v>45598</v>
      </c>
      <c r="B161" s="42">
        <v>45599</v>
      </c>
      <c r="C161" s="59"/>
      <c r="D161" s="36"/>
      <c r="E161" s="36"/>
      <c r="F161" s="36"/>
      <c r="G161" s="36"/>
      <c r="H161" s="36"/>
      <c r="I161" s="36"/>
      <c r="J161" s="36"/>
      <c r="K161" s="37"/>
    </row>
    <row r="162" spans="1:11" x14ac:dyDescent="0.25">
      <c r="A162" s="34">
        <v>45600</v>
      </c>
      <c r="B162" s="34">
        <v>45601</v>
      </c>
      <c r="C162" s="53"/>
      <c r="D162" s="11"/>
      <c r="E162" s="11"/>
      <c r="F162" s="11"/>
      <c r="G162" s="11"/>
      <c r="H162" s="11"/>
      <c r="I162" s="11"/>
      <c r="J162" s="11"/>
      <c r="K162" s="12"/>
    </row>
    <row r="163" spans="1:11" x14ac:dyDescent="0.25">
      <c r="A163" s="34">
        <v>45602</v>
      </c>
      <c r="B163" s="34">
        <v>45603</v>
      </c>
      <c r="C163" s="53"/>
      <c r="D163" s="11"/>
      <c r="E163" s="11"/>
      <c r="F163" s="11"/>
      <c r="G163" s="11"/>
      <c r="H163" s="11"/>
      <c r="I163" s="11"/>
      <c r="J163" s="11"/>
      <c r="K163" s="12"/>
    </row>
    <row r="164" spans="1:11" x14ac:dyDescent="0.25">
      <c r="A164" s="34">
        <v>45604</v>
      </c>
      <c r="B164" s="34">
        <v>45605</v>
      </c>
      <c r="C164" s="53"/>
      <c r="D164" s="11"/>
      <c r="E164" s="11"/>
      <c r="F164" s="11"/>
      <c r="G164" s="11"/>
      <c r="H164" s="11"/>
      <c r="I164" s="11"/>
      <c r="J164" s="11"/>
      <c r="K164" s="12"/>
    </row>
    <row r="165" spans="1:11" x14ac:dyDescent="0.25">
      <c r="A165" s="34">
        <v>45606</v>
      </c>
      <c r="B165" s="34">
        <v>45607</v>
      </c>
      <c r="C165" s="53"/>
      <c r="D165" s="11"/>
      <c r="E165" s="11"/>
      <c r="F165" s="11"/>
      <c r="G165" s="11"/>
      <c r="H165" s="11"/>
      <c r="I165" s="11"/>
      <c r="J165" s="11"/>
      <c r="K165" s="12"/>
    </row>
    <row r="166" spans="1:11" x14ac:dyDescent="0.25">
      <c r="A166" s="34">
        <v>45608</v>
      </c>
      <c r="B166" s="34">
        <v>45609</v>
      </c>
      <c r="C166" s="53"/>
      <c r="D166" s="11"/>
      <c r="E166" s="11"/>
      <c r="F166" s="11"/>
      <c r="G166" s="11"/>
      <c r="H166" s="11"/>
      <c r="I166" s="11"/>
      <c r="J166" s="11"/>
      <c r="K166" s="12"/>
    </row>
    <row r="167" spans="1:11" x14ac:dyDescent="0.25">
      <c r="A167" s="34">
        <v>45610</v>
      </c>
      <c r="B167" s="34">
        <v>45611</v>
      </c>
      <c r="C167" s="53"/>
      <c r="D167" s="11"/>
      <c r="E167" s="11"/>
      <c r="F167" s="11"/>
      <c r="G167" s="11"/>
      <c r="H167" s="11"/>
      <c r="I167" s="11"/>
      <c r="J167" s="11"/>
      <c r="K167" s="12"/>
    </row>
    <row r="168" spans="1:11" x14ac:dyDescent="0.25">
      <c r="A168" s="34">
        <v>45612</v>
      </c>
      <c r="B168" s="34">
        <v>45613</v>
      </c>
      <c r="C168" s="53"/>
      <c r="D168" s="11"/>
      <c r="E168" s="11"/>
      <c r="F168" s="11"/>
      <c r="G168" s="11"/>
      <c r="H168" s="11"/>
      <c r="I168" s="11"/>
      <c r="J168" s="11"/>
      <c r="K168" s="12"/>
    </row>
    <row r="169" spans="1:11" x14ac:dyDescent="0.25">
      <c r="A169" s="34">
        <v>45614</v>
      </c>
      <c r="B169" s="34">
        <v>45615</v>
      </c>
      <c r="C169" s="53"/>
      <c r="D169" s="11"/>
      <c r="E169" s="11"/>
      <c r="F169" s="11"/>
      <c r="G169" s="11"/>
      <c r="H169" s="11"/>
      <c r="I169" s="11"/>
      <c r="J169" s="11"/>
      <c r="K169" s="12"/>
    </row>
    <row r="170" spans="1:11" x14ac:dyDescent="0.25">
      <c r="A170" s="34">
        <v>45616</v>
      </c>
      <c r="B170" s="34">
        <v>45617</v>
      </c>
      <c r="C170" s="53"/>
      <c r="D170" s="11"/>
      <c r="E170" s="11"/>
      <c r="F170" s="11"/>
      <c r="G170" s="11"/>
      <c r="H170" s="11"/>
      <c r="I170" s="11"/>
      <c r="J170" s="11"/>
      <c r="K170" s="12"/>
    </row>
    <row r="171" spans="1:11" x14ac:dyDescent="0.25">
      <c r="A171" s="34">
        <v>45618</v>
      </c>
      <c r="B171" s="34">
        <v>45619</v>
      </c>
      <c r="C171" s="53"/>
      <c r="D171" s="11"/>
      <c r="E171" s="11"/>
      <c r="F171" s="11"/>
      <c r="G171" s="11"/>
      <c r="H171" s="11"/>
      <c r="I171" s="11"/>
      <c r="J171" s="11"/>
      <c r="K171" s="12"/>
    </row>
    <row r="172" spans="1:11" x14ac:dyDescent="0.25">
      <c r="A172" s="34">
        <v>45620</v>
      </c>
      <c r="B172" s="34">
        <v>45621</v>
      </c>
      <c r="C172" s="53"/>
      <c r="D172" s="11"/>
      <c r="E172" s="11"/>
      <c r="F172" s="11"/>
      <c r="G172" s="11"/>
      <c r="H172" s="11"/>
      <c r="I172" s="11"/>
      <c r="J172" s="11"/>
      <c r="K172" s="12"/>
    </row>
    <row r="173" spans="1:11" x14ac:dyDescent="0.25">
      <c r="A173" s="34">
        <v>45622</v>
      </c>
      <c r="B173" s="34">
        <v>45623</v>
      </c>
      <c r="C173" s="53"/>
      <c r="D173" s="11"/>
      <c r="E173" s="11"/>
      <c r="F173" s="11"/>
      <c r="G173" s="11"/>
      <c r="H173" s="11"/>
      <c r="I173" s="11"/>
      <c r="J173" s="11"/>
      <c r="K173" s="12"/>
    </row>
    <row r="174" spans="1:11" x14ac:dyDescent="0.25">
      <c r="A174" s="54">
        <v>45624</v>
      </c>
      <c r="B174" s="54">
        <v>45625</v>
      </c>
      <c r="C174" s="55"/>
      <c r="D174" s="56"/>
      <c r="E174" s="56"/>
      <c r="F174" s="56"/>
      <c r="G174" s="56"/>
      <c r="H174" s="56"/>
      <c r="I174" s="56"/>
      <c r="J174" s="56"/>
      <c r="K174" s="57"/>
    </row>
    <row r="175" spans="1:11" ht="13.8" thickBot="1" x14ac:dyDescent="0.3">
      <c r="A175" s="38">
        <v>45626</v>
      </c>
      <c r="B175" s="38">
        <v>45627</v>
      </c>
      <c r="C175" s="58"/>
      <c r="D175" s="40"/>
      <c r="E175" s="40"/>
      <c r="F175" s="40"/>
      <c r="G175" s="40"/>
      <c r="H175" s="40"/>
      <c r="I175" s="40"/>
      <c r="J175" s="40"/>
      <c r="K175" s="41"/>
    </row>
    <row r="176" spans="1:11" x14ac:dyDescent="0.25">
      <c r="A176" s="42">
        <v>45628</v>
      </c>
      <c r="B176" s="42">
        <v>45629</v>
      </c>
      <c r="C176" s="59"/>
      <c r="D176" s="36"/>
      <c r="E176" s="36"/>
      <c r="F176" s="36"/>
      <c r="G176" s="36"/>
      <c r="H176" s="36"/>
      <c r="I176" s="36"/>
      <c r="J176" s="36"/>
      <c r="K176" s="37"/>
    </row>
    <row r="177" spans="1:11" x14ac:dyDescent="0.25">
      <c r="A177" s="34">
        <v>45630</v>
      </c>
      <c r="B177" s="34">
        <v>45631</v>
      </c>
      <c r="C177" s="53"/>
      <c r="D177" s="11"/>
      <c r="E177" s="11"/>
      <c r="F177" s="11"/>
      <c r="G177" s="11"/>
      <c r="H177" s="11"/>
      <c r="I177" s="11"/>
      <c r="J177" s="11"/>
      <c r="K177" s="12"/>
    </row>
    <row r="178" spans="1:11" x14ac:dyDescent="0.25">
      <c r="A178" s="34">
        <v>45632</v>
      </c>
      <c r="B178" s="34">
        <v>45633</v>
      </c>
      <c r="C178" s="53"/>
      <c r="D178" s="11"/>
      <c r="E178" s="11"/>
      <c r="F178" s="11"/>
      <c r="G178" s="11"/>
      <c r="H178" s="11"/>
      <c r="I178" s="11"/>
      <c r="J178" s="11"/>
      <c r="K178" s="12"/>
    </row>
    <row r="179" spans="1:11" x14ac:dyDescent="0.25">
      <c r="A179" s="34">
        <v>45634</v>
      </c>
      <c r="B179" s="34">
        <v>45635</v>
      </c>
      <c r="C179" s="53"/>
      <c r="D179" s="11"/>
      <c r="E179" s="11"/>
      <c r="F179" s="11"/>
      <c r="G179" s="11"/>
      <c r="H179" s="11"/>
      <c r="I179" s="11"/>
      <c r="J179" s="11"/>
      <c r="K179" s="12"/>
    </row>
    <row r="180" spans="1:11" x14ac:dyDescent="0.25">
      <c r="A180" s="34">
        <v>45636</v>
      </c>
      <c r="B180" s="34">
        <v>45637</v>
      </c>
      <c r="C180" s="53"/>
      <c r="D180" s="11"/>
      <c r="E180" s="11"/>
      <c r="F180" s="11"/>
      <c r="G180" s="11"/>
      <c r="H180" s="11"/>
      <c r="I180" s="11"/>
      <c r="J180" s="11"/>
      <c r="K180" s="12"/>
    </row>
    <row r="181" spans="1:11" x14ac:dyDescent="0.25">
      <c r="A181" s="34">
        <v>45638</v>
      </c>
      <c r="B181" s="34">
        <v>45639</v>
      </c>
      <c r="C181" s="53"/>
      <c r="D181" s="11"/>
      <c r="E181" s="11"/>
      <c r="F181" s="11"/>
      <c r="G181" s="11"/>
      <c r="H181" s="11"/>
      <c r="I181" s="11"/>
      <c r="J181" s="11"/>
      <c r="K181" s="12"/>
    </row>
    <row r="182" spans="1:11" x14ac:dyDescent="0.25">
      <c r="A182" s="34">
        <v>45640</v>
      </c>
      <c r="B182" s="34">
        <v>45641</v>
      </c>
      <c r="C182" s="53"/>
      <c r="D182" s="11"/>
      <c r="E182" s="11"/>
      <c r="F182" s="11"/>
      <c r="G182" s="11"/>
      <c r="H182" s="11"/>
      <c r="I182" s="11"/>
      <c r="J182" s="11"/>
      <c r="K182" s="12"/>
    </row>
    <row r="183" spans="1:11" x14ac:dyDescent="0.25">
      <c r="A183" s="34">
        <v>45642</v>
      </c>
      <c r="B183" s="34">
        <v>45643</v>
      </c>
      <c r="C183" s="53"/>
      <c r="D183" s="11"/>
      <c r="E183" s="11"/>
      <c r="F183" s="11"/>
      <c r="G183" s="11"/>
      <c r="H183" s="11"/>
      <c r="I183" s="11"/>
      <c r="J183" s="11"/>
      <c r="K183" s="12"/>
    </row>
    <row r="184" spans="1:11" x14ac:dyDescent="0.25">
      <c r="A184" s="34">
        <v>45644</v>
      </c>
      <c r="B184" s="34">
        <v>45645</v>
      </c>
      <c r="C184" s="53"/>
      <c r="D184" s="11"/>
      <c r="E184" s="11"/>
      <c r="F184" s="11"/>
      <c r="G184" s="11"/>
      <c r="H184" s="11"/>
      <c r="I184" s="11"/>
      <c r="J184" s="11"/>
      <c r="K184" s="12"/>
    </row>
    <row r="185" spans="1:11" x14ac:dyDescent="0.25">
      <c r="A185" s="34">
        <v>45646</v>
      </c>
      <c r="B185" s="34">
        <v>45647</v>
      </c>
      <c r="C185" s="53"/>
      <c r="D185" s="11"/>
      <c r="E185" s="11"/>
      <c r="F185" s="11"/>
      <c r="G185" s="11"/>
      <c r="H185" s="11"/>
      <c r="I185" s="11"/>
      <c r="J185" s="11"/>
      <c r="K185" s="12"/>
    </row>
    <row r="186" spans="1:11" x14ac:dyDescent="0.25">
      <c r="A186" s="34">
        <v>45648</v>
      </c>
      <c r="B186" s="34">
        <v>45649</v>
      </c>
      <c r="C186" s="53"/>
      <c r="D186" s="11"/>
      <c r="E186" s="11"/>
      <c r="F186" s="11"/>
      <c r="G186" s="11"/>
      <c r="H186" s="11"/>
      <c r="I186" s="11"/>
      <c r="J186" s="11"/>
      <c r="K186" s="12"/>
    </row>
    <row r="187" spans="1:11" x14ac:dyDescent="0.25">
      <c r="A187" s="34">
        <v>45650</v>
      </c>
      <c r="B187" s="34">
        <v>45651</v>
      </c>
      <c r="C187" s="53"/>
      <c r="D187" s="11"/>
      <c r="E187" s="11"/>
      <c r="F187" s="11"/>
      <c r="G187" s="11"/>
      <c r="H187" s="11"/>
      <c r="I187" s="11"/>
      <c r="J187" s="11"/>
      <c r="K187" s="12"/>
    </row>
    <row r="188" spans="1:11" x14ac:dyDescent="0.25">
      <c r="A188" s="34">
        <v>45652</v>
      </c>
      <c r="B188" s="34">
        <v>45653</v>
      </c>
      <c r="C188" s="53"/>
      <c r="D188" s="11"/>
      <c r="E188" s="11"/>
      <c r="F188" s="11"/>
      <c r="G188" s="11"/>
      <c r="H188" s="11"/>
      <c r="I188" s="11"/>
      <c r="J188" s="11"/>
      <c r="K188" s="12"/>
    </row>
    <row r="189" spans="1:11" x14ac:dyDescent="0.25">
      <c r="A189" s="34">
        <v>45654</v>
      </c>
      <c r="B189" s="34">
        <v>45655</v>
      </c>
      <c r="C189" s="53"/>
      <c r="D189" s="11"/>
      <c r="E189" s="11"/>
      <c r="F189" s="11"/>
      <c r="G189" s="11"/>
      <c r="H189" s="11"/>
      <c r="I189" s="11"/>
      <c r="J189" s="11"/>
      <c r="K189" s="12"/>
    </row>
    <row r="190" spans="1:11" x14ac:dyDescent="0.25">
      <c r="A190" s="34">
        <v>45656</v>
      </c>
      <c r="B190" s="34">
        <v>45657</v>
      </c>
      <c r="C190" s="53"/>
      <c r="D190" s="11"/>
      <c r="E190" s="11"/>
      <c r="F190" s="11"/>
      <c r="G190" s="11"/>
      <c r="H190" s="11"/>
      <c r="I190" s="11"/>
      <c r="J190" s="11"/>
      <c r="K190" s="12"/>
    </row>
    <row r="191" spans="1:11" ht="13.8" thickBot="1" x14ac:dyDescent="0.3">
      <c r="A191" s="38"/>
      <c r="B191" s="38"/>
      <c r="C191" s="58"/>
      <c r="D191" s="40"/>
      <c r="E191" s="40"/>
      <c r="F191" s="40"/>
      <c r="G191" s="40"/>
      <c r="H191" s="40"/>
      <c r="I191" s="40"/>
      <c r="J191" s="40"/>
      <c r="K191" s="41"/>
    </row>
    <row r="192" spans="1:11" ht="13.8" thickBot="1" x14ac:dyDescent="0.3">
      <c r="A192" s="1"/>
      <c r="B192" s="1"/>
      <c r="C192" s="44"/>
      <c r="D192" s="44"/>
      <c r="E192" s="44"/>
      <c r="F192" s="44"/>
      <c r="G192" s="44"/>
      <c r="H192" s="44"/>
      <c r="I192" s="44"/>
      <c r="J192" s="44"/>
      <c r="K192" s="44"/>
    </row>
    <row r="193" spans="1:11" ht="13.8" thickBot="1" x14ac:dyDescent="0.3">
      <c r="A193" s="1"/>
      <c r="B193" s="1"/>
      <c r="C193" s="80" t="s">
        <v>2</v>
      </c>
      <c r="D193" s="81"/>
      <c r="E193" s="81"/>
      <c r="F193" s="81"/>
      <c r="G193" s="81"/>
      <c r="H193" s="81"/>
      <c r="I193" s="81"/>
      <c r="J193" s="81"/>
      <c r="K193" s="82"/>
    </row>
    <row r="194" spans="1:11" ht="13.8" thickBot="1" x14ac:dyDescent="0.3">
      <c r="A194" s="60"/>
      <c r="B194" s="2">
        <v>2024</v>
      </c>
      <c r="C194" s="3" t="s">
        <v>4</v>
      </c>
      <c r="D194" s="4" t="s">
        <v>5</v>
      </c>
      <c r="E194" s="3" t="s">
        <v>6</v>
      </c>
      <c r="F194" s="3" t="s">
        <v>7</v>
      </c>
      <c r="G194" s="3" t="s">
        <v>8</v>
      </c>
      <c r="H194" s="3" t="s">
        <v>9</v>
      </c>
      <c r="I194" s="3" t="s">
        <v>10</v>
      </c>
      <c r="J194" s="3" t="s">
        <v>11</v>
      </c>
      <c r="K194" s="3" t="s">
        <v>12</v>
      </c>
    </row>
    <row r="195" spans="1:11" x14ac:dyDescent="0.25">
      <c r="A195" s="61"/>
      <c r="B195" s="5" t="s">
        <v>14</v>
      </c>
      <c r="C195" s="45">
        <f>IF(C8="","",AVERAGE(C8:C190))</f>
        <v>0.86557377049180284</v>
      </c>
      <c r="D195" s="23">
        <f t="shared" ref="D195:K195" si="0">IF(D8="","",AVERAGE(D8:D190))</f>
        <v>0.20163934426229527</v>
      </c>
      <c r="E195" s="7">
        <f t="shared" si="0"/>
        <v>2.4524590163934437</v>
      </c>
      <c r="F195" s="7">
        <f t="shared" si="0"/>
        <v>7.4745901639344279</v>
      </c>
      <c r="G195" s="7">
        <f t="shared" si="0"/>
        <v>4.5467213114754079</v>
      </c>
      <c r="H195" s="7">
        <f t="shared" si="0"/>
        <v>1.5975206611570254</v>
      </c>
      <c r="I195" s="7">
        <f t="shared" si="0"/>
        <v>44.486885245901647</v>
      </c>
      <c r="J195" s="7">
        <f t="shared" si="0"/>
        <v>11.707377049180323</v>
      </c>
      <c r="K195" s="8">
        <f t="shared" si="0"/>
        <v>19.445901639344264</v>
      </c>
    </row>
    <row r="196" spans="1:11" x14ac:dyDescent="0.25">
      <c r="A196" s="61"/>
      <c r="B196" s="9" t="s">
        <v>15</v>
      </c>
      <c r="C196" s="10">
        <f>IF(C8="","",MIN(C8:C190))</f>
        <v>0</v>
      </c>
      <c r="D196" s="11">
        <f t="shared" ref="D196:K196" si="1">IF(D8="","",MIN(D8:D190))</f>
        <v>0</v>
      </c>
      <c r="E196" s="11">
        <f t="shared" si="1"/>
        <v>0</v>
      </c>
      <c r="F196" s="11">
        <f t="shared" si="1"/>
        <v>0.1</v>
      </c>
      <c r="G196" s="11">
        <f t="shared" si="1"/>
        <v>0.3</v>
      </c>
      <c r="H196" s="11">
        <f t="shared" si="1"/>
        <v>0.1</v>
      </c>
      <c r="I196" s="11">
        <f t="shared" si="1"/>
        <v>0.1</v>
      </c>
      <c r="J196" s="11">
        <f t="shared" si="1"/>
        <v>0</v>
      </c>
      <c r="K196" s="12">
        <f t="shared" si="1"/>
        <v>2.5</v>
      </c>
    </row>
    <row r="197" spans="1:11" x14ac:dyDescent="0.25">
      <c r="A197" s="61"/>
      <c r="B197" s="9" t="s">
        <v>16</v>
      </c>
      <c r="C197" s="25">
        <f>IF(C8="","",MAX(C8:C190))</f>
        <v>3.8</v>
      </c>
      <c r="D197" s="24">
        <f t="shared" ref="D197:K197" si="2">IF(D8="","",MAX(D8:D190))</f>
        <v>1.1000000000000001</v>
      </c>
      <c r="E197" s="14">
        <f t="shared" si="2"/>
        <v>38</v>
      </c>
      <c r="F197" s="14">
        <f t="shared" si="2"/>
        <v>39</v>
      </c>
      <c r="G197" s="14">
        <f t="shared" si="2"/>
        <v>19</v>
      </c>
      <c r="H197" s="14">
        <f t="shared" si="2"/>
        <v>10</v>
      </c>
      <c r="I197" s="14">
        <f t="shared" si="2"/>
        <v>331</v>
      </c>
      <c r="J197" s="14">
        <f t="shared" si="2"/>
        <v>134</v>
      </c>
      <c r="K197" s="15">
        <f t="shared" si="2"/>
        <v>73</v>
      </c>
    </row>
    <row r="198" spans="1:11" ht="13.8" thickBot="1" x14ac:dyDescent="0.3">
      <c r="A198" s="61"/>
      <c r="B198" s="16" t="s">
        <v>17</v>
      </c>
      <c r="C198" s="17">
        <f>IF(C8="","",COUNT(C8:C190))</f>
        <v>122</v>
      </c>
      <c r="D198" s="18">
        <f t="shared" ref="D198:K198" si="3">IF(D8="","",COUNT(D8:D190))</f>
        <v>122</v>
      </c>
      <c r="E198" s="18">
        <f t="shared" si="3"/>
        <v>122</v>
      </c>
      <c r="F198" s="18">
        <f t="shared" si="3"/>
        <v>122</v>
      </c>
      <c r="G198" s="18">
        <f t="shared" si="3"/>
        <v>122</v>
      </c>
      <c r="H198" s="18">
        <f t="shared" si="3"/>
        <v>121</v>
      </c>
      <c r="I198" s="18">
        <f t="shared" si="3"/>
        <v>122</v>
      </c>
      <c r="J198" s="18">
        <f t="shared" si="3"/>
        <v>122</v>
      </c>
      <c r="K198" s="19">
        <f t="shared" si="3"/>
        <v>122</v>
      </c>
    </row>
    <row r="199" spans="1:11" ht="13.8" thickBot="1" x14ac:dyDescent="0.3">
      <c r="A199" s="61"/>
      <c r="B199" s="20"/>
      <c r="C199" s="21"/>
      <c r="D199" s="21"/>
      <c r="E199" s="21"/>
      <c r="F199" s="21"/>
      <c r="G199" s="21"/>
      <c r="H199" s="21"/>
      <c r="I199" s="21"/>
      <c r="J199" s="21"/>
      <c r="K199" s="22"/>
    </row>
    <row r="200" spans="1:11" x14ac:dyDescent="0.25">
      <c r="A200" s="61"/>
      <c r="B200" s="5" t="s">
        <v>18</v>
      </c>
      <c r="C200" s="45">
        <f t="shared" ref="C200" si="4">IF(C8="","",AVERAGE(C8:C23))</f>
        <v>1.10625</v>
      </c>
      <c r="D200" s="23">
        <f t="shared" ref="D200:K200" si="5">IF(D8="","",AVERAGE(D8:D23))</f>
        <v>0.28749999999999998</v>
      </c>
      <c r="E200" s="23">
        <f t="shared" si="5"/>
        <v>2.9500000000000006</v>
      </c>
      <c r="F200" s="23">
        <f t="shared" si="5"/>
        <v>7.4437499999999996</v>
      </c>
      <c r="G200" s="23">
        <f t="shared" si="5"/>
        <v>5.0687500000000005</v>
      </c>
      <c r="H200" s="23">
        <f t="shared" si="5"/>
        <v>1.575</v>
      </c>
      <c r="I200" s="7">
        <f t="shared" si="5"/>
        <v>47.787500000000001</v>
      </c>
      <c r="J200" s="23">
        <f t="shared" si="5"/>
        <v>4.1375000000000002</v>
      </c>
      <c r="K200" s="8">
        <f t="shared" si="5"/>
        <v>28.0625</v>
      </c>
    </row>
    <row r="201" spans="1:11" x14ac:dyDescent="0.25">
      <c r="A201" s="61"/>
      <c r="B201" s="9" t="s">
        <v>19</v>
      </c>
      <c r="C201" s="25">
        <f>IF(C24="","",AVERAGE(C24:C37))</f>
        <v>0.66428571428571448</v>
      </c>
      <c r="D201" s="24">
        <f t="shared" ref="D201:K201" si="6">IF(D24="","",AVERAGE(D24:D37))</f>
        <v>0.19285714285714287</v>
      </c>
      <c r="E201" s="24">
        <f t="shared" si="6"/>
        <v>1.95</v>
      </c>
      <c r="F201" s="24">
        <f t="shared" si="6"/>
        <v>4.5071428571428571</v>
      </c>
      <c r="G201" s="24">
        <f t="shared" si="6"/>
        <v>3.9428571428571426</v>
      </c>
      <c r="H201" s="24">
        <f t="shared" si="6"/>
        <v>1.2857142857142854</v>
      </c>
      <c r="I201" s="14">
        <f t="shared" si="6"/>
        <v>47.135714285714286</v>
      </c>
      <c r="J201" s="14">
        <f t="shared" si="6"/>
        <v>30.957142857142859</v>
      </c>
      <c r="K201" s="15">
        <f t="shared" si="6"/>
        <v>16.814285714285713</v>
      </c>
    </row>
    <row r="202" spans="1:11" x14ac:dyDescent="0.25">
      <c r="A202" s="61"/>
      <c r="B202" s="9" t="s">
        <v>20</v>
      </c>
      <c r="C202" s="25">
        <f>IF(C38="","",AVERAGE(C38:C53))</f>
        <v>1.5437500000000002</v>
      </c>
      <c r="D202" s="24">
        <f t="shared" ref="D202:K202" si="7">IF(D38="","",AVERAGE(D38:D53))</f>
        <v>0.3125</v>
      </c>
      <c r="E202" s="24">
        <f t="shared" si="7"/>
        <v>1.85625</v>
      </c>
      <c r="F202" s="14">
        <f t="shared" si="7"/>
        <v>10.868749999999999</v>
      </c>
      <c r="G202" s="24">
        <f t="shared" si="7"/>
        <v>4.8874999999999984</v>
      </c>
      <c r="H202" s="24">
        <f t="shared" si="7"/>
        <v>1.7437500000000001</v>
      </c>
      <c r="I202" s="14">
        <f t="shared" si="7"/>
        <v>43.362500000000004</v>
      </c>
      <c r="J202" s="14">
        <f t="shared" si="7"/>
        <v>18.093750000000004</v>
      </c>
      <c r="K202" s="15">
        <f t="shared" si="7"/>
        <v>25.2</v>
      </c>
    </row>
    <row r="203" spans="1:11" x14ac:dyDescent="0.25">
      <c r="A203" s="61"/>
      <c r="B203" s="9" t="s">
        <v>21</v>
      </c>
      <c r="C203" s="25">
        <f>IF(C54="","",AVERAGE(C54:C68))</f>
        <v>0.82666666666666677</v>
      </c>
      <c r="D203" s="24">
        <f t="shared" ref="D203:K203" si="8">IF(D54="","",AVERAGE(D54:D68))</f>
        <v>0.17333333333333337</v>
      </c>
      <c r="E203" s="24">
        <f t="shared" si="8"/>
        <v>1.1066666666666667</v>
      </c>
      <c r="F203" s="24">
        <f t="shared" si="8"/>
        <v>7.52</v>
      </c>
      <c r="G203" s="24">
        <f t="shared" si="8"/>
        <v>3.753333333333333</v>
      </c>
      <c r="H203" s="24">
        <f t="shared" si="8"/>
        <v>0.96000000000000019</v>
      </c>
      <c r="I203" s="14">
        <f t="shared" si="8"/>
        <v>51.773333333333333</v>
      </c>
      <c r="J203" s="14">
        <f t="shared" si="8"/>
        <v>15.940000000000001</v>
      </c>
      <c r="K203" s="15">
        <f t="shared" si="8"/>
        <v>15.026666666666666</v>
      </c>
    </row>
    <row r="204" spans="1:11" x14ac:dyDescent="0.25">
      <c r="A204" s="61"/>
      <c r="B204" s="9" t="s">
        <v>22</v>
      </c>
      <c r="C204" s="25">
        <f>IF(C69="","",AVERAGE(C69:C83))</f>
        <v>0.74666666666666681</v>
      </c>
      <c r="D204" s="24">
        <f t="shared" ref="D204:K204" si="9">IF(D69="","",AVERAGE(D69:D83))</f>
        <v>0.2466666666666667</v>
      </c>
      <c r="E204" s="24">
        <f t="shared" si="9"/>
        <v>2.2666666666666666</v>
      </c>
      <c r="F204" s="24">
        <f t="shared" si="9"/>
        <v>6.8933333333333318</v>
      </c>
      <c r="G204" s="24">
        <f t="shared" si="9"/>
        <v>4.8133333333333335</v>
      </c>
      <c r="H204" s="24">
        <f t="shared" si="9"/>
        <v>1.5599999999999998</v>
      </c>
      <c r="I204" s="14">
        <f t="shared" si="9"/>
        <v>56.06666666666667</v>
      </c>
      <c r="J204" s="24">
        <f t="shared" si="9"/>
        <v>5.96</v>
      </c>
      <c r="K204" s="15">
        <f t="shared" si="9"/>
        <v>19.819999999999997</v>
      </c>
    </row>
    <row r="205" spans="1:11" x14ac:dyDescent="0.25">
      <c r="A205" s="61"/>
      <c r="B205" s="9" t="s">
        <v>23</v>
      </c>
      <c r="C205" s="25">
        <f>IF(C84="","",AVERAGE(C84:C98))</f>
        <v>0.76666666666666672</v>
      </c>
      <c r="D205" s="24">
        <f t="shared" ref="D205:K205" si="10">IF(D84="","",AVERAGE(D84:D98))</f>
        <v>0.15333333333333338</v>
      </c>
      <c r="E205" s="24">
        <f t="shared" si="10"/>
        <v>2.1266666666666669</v>
      </c>
      <c r="F205" s="24">
        <f t="shared" si="10"/>
        <v>5.7866666666666662</v>
      </c>
      <c r="G205" s="24">
        <f t="shared" si="10"/>
        <v>5.0133333333333336</v>
      </c>
      <c r="H205" s="24">
        <f t="shared" si="10"/>
        <v>1.4928571428571431</v>
      </c>
      <c r="I205" s="14">
        <f t="shared" si="10"/>
        <v>67.313333333333333</v>
      </c>
      <c r="J205" s="14">
        <f t="shared" si="10"/>
        <v>10.680000000000001</v>
      </c>
      <c r="K205" s="15">
        <f t="shared" si="10"/>
        <v>15.433333333333334</v>
      </c>
    </row>
    <row r="206" spans="1:11" x14ac:dyDescent="0.25">
      <c r="A206" s="61"/>
      <c r="B206" s="9" t="s">
        <v>24</v>
      </c>
      <c r="C206" s="25">
        <f>IF(C99="","",AVERAGE(C99:C114))</f>
        <v>0.61250000000000004</v>
      </c>
      <c r="D206" s="24">
        <f t="shared" ref="D206:K206" si="11">IF(D99="","",AVERAGE(D99:D114))</f>
        <v>0.14375000000000002</v>
      </c>
      <c r="E206" s="24">
        <f t="shared" si="11"/>
        <v>2.8000000000000003</v>
      </c>
      <c r="F206" s="24">
        <f t="shared" si="11"/>
        <v>8.21875</v>
      </c>
      <c r="G206" s="24">
        <f t="shared" si="11"/>
        <v>4.5687500000000005</v>
      </c>
      <c r="H206" s="24">
        <f t="shared" si="11"/>
        <v>2.4500000000000002</v>
      </c>
      <c r="I206" s="14">
        <f t="shared" si="11"/>
        <v>29.812499999999996</v>
      </c>
      <c r="J206" s="24">
        <f t="shared" si="11"/>
        <v>6.6437499999999998</v>
      </c>
      <c r="K206" s="15">
        <f t="shared" si="11"/>
        <v>18.762499999999999</v>
      </c>
    </row>
    <row r="207" spans="1:11" x14ac:dyDescent="0.25">
      <c r="A207" s="61"/>
      <c r="B207" s="9" t="s">
        <v>25</v>
      </c>
      <c r="C207" s="25">
        <f>IF(C115="","",AVERAGE(C115:C129))</f>
        <v>0.6</v>
      </c>
      <c r="D207" s="24">
        <f t="shared" ref="D207:K207" si="12">IF(D115="","",AVERAGE(D115:D129))</f>
        <v>9.3333333333333338E-2</v>
      </c>
      <c r="E207" s="24">
        <f t="shared" si="12"/>
        <v>4.5133333333333336</v>
      </c>
      <c r="F207" s="24">
        <f t="shared" si="12"/>
        <v>8.086666666666666</v>
      </c>
      <c r="G207" s="24">
        <f t="shared" si="12"/>
        <v>4.2266666666666675</v>
      </c>
      <c r="H207" s="24">
        <f t="shared" si="12"/>
        <v>1.6199999999999999</v>
      </c>
      <c r="I207" s="14">
        <f t="shared" si="12"/>
        <v>13.653333333333334</v>
      </c>
      <c r="J207" s="24">
        <f t="shared" si="12"/>
        <v>2.9466666666666668</v>
      </c>
      <c r="K207" s="15">
        <f t="shared" si="12"/>
        <v>15.360000000000001</v>
      </c>
    </row>
    <row r="208" spans="1:11" x14ac:dyDescent="0.25">
      <c r="A208" s="61"/>
      <c r="B208" s="9" t="s">
        <v>26</v>
      </c>
      <c r="C208" s="25" t="str">
        <f>IF(C130="","",AVERAGE(C130:C144))</f>
        <v/>
      </c>
      <c r="D208" s="24" t="str">
        <f t="shared" ref="D208:K208" si="13">IF(D130="","",AVERAGE(D130:D144))</f>
        <v/>
      </c>
      <c r="E208" s="24" t="str">
        <f t="shared" si="13"/>
        <v/>
      </c>
      <c r="F208" s="14" t="str">
        <f t="shared" si="13"/>
        <v/>
      </c>
      <c r="G208" s="24" t="str">
        <f t="shared" si="13"/>
        <v/>
      </c>
      <c r="H208" s="24" t="str">
        <f t="shared" si="13"/>
        <v/>
      </c>
      <c r="I208" s="14" t="str">
        <f t="shared" si="13"/>
        <v/>
      </c>
      <c r="J208" s="14" t="str">
        <f t="shared" si="13"/>
        <v/>
      </c>
      <c r="K208" s="15" t="str">
        <f t="shared" si="13"/>
        <v/>
      </c>
    </row>
    <row r="209" spans="1:11" x14ac:dyDescent="0.25">
      <c r="A209" s="61"/>
      <c r="B209" s="9" t="s">
        <v>27</v>
      </c>
      <c r="C209" s="25" t="str">
        <f>IF(C145="","",AVERAGE(C145:C160))</f>
        <v/>
      </c>
      <c r="D209" s="24" t="str">
        <f t="shared" ref="D209:K209" si="14">IF(D145="","",AVERAGE(D145:D160))</f>
        <v/>
      </c>
      <c r="E209" s="24" t="str">
        <f t="shared" si="14"/>
        <v/>
      </c>
      <c r="F209" s="24" t="str">
        <f t="shared" si="14"/>
        <v/>
      </c>
      <c r="G209" s="24" t="str">
        <f t="shared" si="14"/>
        <v/>
      </c>
      <c r="H209" s="24" t="str">
        <f t="shared" si="14"/>
        <v/>
      </c>
      <c r="I209" s="14" t="str">
        <f t="shared" si="14"/>
        <v/>
      </c>
      <c r="J209" s="14" t="str">
        <f>IF(J160="","",AVERAGE(J145:J160))</f>
        <v/>
      </c>
      <c r="K209" s="15" t="str">
        <f t="shared" si="14"/>
        <v/>
      </c>
    </row>
    <row r="210" spans="1:11" x14ac:dyDescent="0.25">
      <c r="A210" s="61"/>
      <c r="B210" s="9" t="s">
        <v>28</v>
      </c>
      <c r="C210" s="25" t="str">
        <f>IF(C161="","",AVERAGE(C161:C175))</f>
        <v/>
      </c>
      <c r="D210" s="24" t="str">
        <f t="shared" ref="D210:K210" si="15">IF(D161="","",AVERAGE(D161:D175))</f>
        <v/>
      </c>
      <c r="E210" s="24" t="str">
        <f t="shared" si="15"/>
        <v/>
      </c>
      <c r="F210" s="24" t="str">
        <f t="shared" si="15"/>
        <v/>
      </c>
      <c r="G210" s="24" t="str">
        <f t="shared" si="15"/>
        <v/>
      </c>
      <c r="H210" s="24" t="str">
        <f t="shared" si="15"/>
        <v/>
      </c>
      <c r="I210" s="14" t="str">
        <f t="shared" si="15"/>
        <v/>
      </c>
      <c r="J210" s="14" t="str">
        <f t="shared" si="15"/>
        <v/>
      </c>
      <c r="K210" s="15" t="str">
        <f t="shared" si="15"/>
        <v/>
      </c>
    </row>
    <row r="211" spans="1:11" ht="13.8" thickBot="1" x14ac:dyDescent="0.3">
      <c r="A211" s="61"/>
      <c r="B211" s="16" t="s">
        <v>29</v>
      </c>
      <c r="C211" s="30" t="str">
        <f>IF(C176="","",AVERAGE(C176:C190))</f>
        <v/>
      </c>
      <c r="D211" s="26" t="str">
        <f t="shared" ref="D211:K211" si="16">IF(D176="","",AVERAGE(D176:D190))</f>
        <v/>
      </c>
      <c r="E211" s="26" t="str">
        <f t="shared" si="16"/>
        <v/>
      </c>
      <c r="F211" s="26" t="str">
        <f t="shared" si="16"/>
        <v/>
      </c>
      <c r="G211" s="26" t="str">
        <f t="shared" si="16"/>
        <v/>
      </c>
      <c r="H211" s="26" t="str">
        <f t="shared" si="16"/>
        <v/>
      </c>
      <c r="I211" s="18" t="str">
        <f t="shared" si="16"/>
        <v/>
      </c>
      <c r="J211" s="18" t="str">
        <f t="shared" si="16"/>
        <v/>
      </c>
      <c r="K211" s="19" t="str">
        <f t="shared" si="16"/>
        <v/>
      </c>
    </row>
    <row r="212" spans="1:11" ht="13.8" thickBot="1" x14ac:dyDescent="0.3">
      <c r="A212" s="61"/>
      <c r="B212" s="20"/>
      <c r="C212" s="27"/>
      <c r="D212" s="27"/>
      <c r="E212" s="27"/>
      <c r="F212" s="28"/>
      <c r="G212" s="28"/>
      <c r="H212" s="27"/>
      <c r="I212" s="28"/>
      <c r="J212" s="27"/>
      <c r="K212" s="29"/>
    </row>
    <row r="213" spans="1:11" x14ac:dyDescent="0.25">
      <c r="A213" s="61"/>
      <c r="B213" s="5" t="s">
        <v>30</v>
      </c>
      <c r="C213" s="45">
        <f>IF(C23="","",AVERAGE(C8:C23))</f>
        <v>1.10625</v>
      </c>
      <c r="D213" s="23">
        <f t="shared" ref="D213:K213" si="17">IF(D23="","",AVERAGE(D8:D23))</f>
        <v>0.28749999999999998</v>
      </c>
      <c r="E213" s="23">
        <f t="shared" si="17"/>
        <v>2.9500000000000006</v>
      </c>
      <c r="F213" s="23">
        <f t="shared" si="17"/>
        <v>7.4437499999999996</v>
      </c>
      <c r="G213" s="23">
        <f t="shared" si="17"/>
        <v>5.0687500000000005</v>
      </c>
      <c r="H213" s="23">
        <f t="shared" si="17"/>
        <v>1.575</v>
      </c>
      <c r="I213" s="7">
        <f t="shared" si="17"/>
        <v>47.787500000000001</v>
      </c>
      <c r="J213" s="23">
        <f t="shared" si="17"/>
        <v>4.1375000000000002</v>
      </c>
      <c r="K213" s="8">
        <f t="shared" si="17"/>
        <v>28.0625</v>
      </c>
    </row>
    <row r="214" spans="1:11" x14ac:dyDescent="0.25">
      <c r="A214" s="61"/>
      <c r="B214" s="9" t="s">
        <v>31</v>
      </c>
      <c r="C214" s="25">
        <f>IF(C37="","",AVERAGE(C8:C37))</f>
        <v>0.89999999999999991</v>
      </c>
      <c r="D214" s="24">
        <f t="shared" ref="D214:K214" si="18">IF(D37="","",AVERAGE(D8:D37))</f>
        <v>0.24333333333333326</v>
      </c>
      <c r="E214" s="24">
        <f t="shared" si="18"/>
        <v>2.4833333333333338</v>
      </c>
      <c r="F214" s="24">
        <f t="shared" si="18"/>
        <v>6.0733333333333333</v>
      </c>
      <c r="G214" s="24">
        <f t="shared" si="18"/>
        <v>4.5433333333333339</v>
      </c>
      <c r="H214" s="24">
        <f t="shared" si="18"/>
        <v>1.4400000000000002</v>
      </c>
      <c r="I214" s="14">
        <f t="shared" si="18"/>
        <v>47.483333333333334</v>
      </c>
      <c r="J214" s="14">
        <f t="shared" si="18"/>
        <v>16.653333333333332</v>
      </c>
      <c r="K214" s="15">
        <f t="shared" si="18"/>
        <v>22.813333333333333</v>
      </c>
    </row>
    <row r="215" spans="1:11" x14ac:dyDescent="0.25">
      <c r="A215" s="61"/>
      <c r="B215" s="9" t="s">
        <v>32</v>
      </c>
      <c r="C215" s="25">
        <f>IF(C52="","",AVERAGE(C8:C53))</f>
        <v>1.1239130434782609</v>
      </c>
      <c r="D215" s="24">
        <f t="shared" ref="D215:K215" si="19">IF(D52="","",AVERAGE(D8:D53))</f>
        <v>0.26739130434782604</v>
      </c>
      <c r="E215" s="24">
        <f t="shared" si="19"/>
        <v>2.2652173913043483</v>
      </c>
      <c r="F215" s="24">
        <f t="shared" si="19"/>
        <v>7.7413043478260875</v>
      </c>
      <c r="G215" s="24">
        <f t="shared" si="19"/>
        <v>4.6630434782608701</v>
      </c>
      <c r="H215" s="24">
        <f t="shared" si="19"/>
        <v>1.5456521739130438</v>
      </c>
      <c r="I215" s="14">
        <f t="shared" si="19"/>
        <v>46.050000000000004</v>
      </c>
      <c r="J215" s="14">
        <f t="shared" si="19"/>
        <v>17.154347826086958</v>
      </c>
      <c r="K215" s="15">
        <f t="shared" si="19"/>
        <v>23.643478260869564</v>
      </c>
    </row>
    <row r="216" spans="1:11" x14ac:dyDescent="0.25">
      <c r="A216" s="61"/>
      <c r="B216" s="9" t="s">
        <v>33</v>
      </c>
      <c r="C216" s="25">
        <f>IF(C67="","",AVERAGE(C8:C68))</f>
        <v>1.0508196721311476</v>
      </c>
      <c r="D216" s="24">
        <f t="shared" ref="D216:K216" si="20">IF(D67="","",AVERAGE(D8:D68))</f>
        <v>0.24426229508196709</v>
      </c>
      <c r="E216" s="24">
        <f t="shared" si="20"/>
        <v>1.980327868852459</v>
      </c>
      <c r="F216" s="24">
        <f t="shared" si="20"/>
        <v>7.6868852459016406</v>
      </c>
      <c r="G216" s="24">
        <f t="shared" si="20"/>
        <v>4.4393442622950827</v>
      </c>
      <c r="H216" s="24">
        <f t="shared" si="20"/>
        <v>1.4016393442622956</v>
      </c>
      <c r="I216" s="14">
        <f t="shared" si="20"/>
        <v>47.45737704918033</v>
      </c>
      <c r="J216" s="14">
        <f t="shared" si="20"/>
        <v>16.855737704918031</v>
      </c>
      <c r="K216" s="15">
        <f t="shared" si="20"/>
        <v>21.524590163934423</v>
      </c>
    </row>
    <row r="217" spans="1:11" x14ac:dyDescent="0.25">
      <c r="A217" s="61"/>
      <c r="B217" s="9" t="s">
        <v>34</v>
      </c>
      <c r="C217" s="25">
        <f>IF(C83="","",AVERAGE(C8:C83))</f>
        <v>0.99078947368421044</v>
      </c>
      <c r="D217" s="24">
        <f t="shared" ref="D217:K217" si="21">IF(D83="","",AVERAGE(D8:D83))</f>
        <v>0.24473684210526317</v>
      </c>
      <c r="E217" s="24">
        <f t="shared" si="21"/>
        <v>2.0368421052631582</v>
      </c>
      <c r="F217" s="24">
        <f t="shared" si="21"/>
        <v>7.5302631578947379</v>
      </c>
      <c r="G217" s="24">
        <f t="shared" si="21"/>
        <v>4.5131578947368425</v>
      </c>
      <c r="H217" s="24">
        <f t="shared" si="21"/>
        <v>1.4328947368421059</v>
      </c>
      <c r="I217" s="14">
        <f t="shared" si="21"/>
        <v>49.156578947368423</v>
      </c>
      <c r="J217" s="14">
        <f t="shared" si="21"/>
        <v>14.705263157894732</v>
      </c>
      <c r="K217" s="15">
        <f t="shared" si="21"/>
        <v>21.18815789473684</v>
      </c>
    </row>
    <row r="218" spans="1:11" x14ac:dyDescent="0.25">
      <c r="A218" s="61"/>
      <c r="B218" s="9" t="s">
        <v>35</v>
      </c>
      <c r="C218" s="25">
        <f>IF(C98="","",AVERAGE(C8:C98))</f>
        <v>0.95384615384615368</v>
      </c>
      <c r="D218" s="24">
        <f t="shared" ref="D218:K218" si="22">IF(D98="","",AVERAGE(D8:D98))</f>
        <v>0.22967032967032985</v>
      </c>
      <c r="E218" s="24">
        <f t="shared" si="22"/>
        <v>2.0516483516483524</v>
      </c>
      <c r="F218" s="24">
        <f t="shared" si="22"/>
        <v>7.2428571428571447</v>
      </c>
      <c r="G218" s="24">
        <f t="shared" si="22"/>
        <v>4.5956043956043953</v>
      </c>
      <c r="H218" s="24">
        <f t="shared" si="22"/>
        <v>1.4422222222222227</v>
      </c>
      <c r="I218" s="14">
        <f t="shared" si="22"/>
        <v>52.149450549450556</v>
      </c>
      <c r="J218" s="14">
        <f t="shared" si="22"/>
        <v>14.041758241758236</v>
      </c>
      <c r="K218" s="15">
        <f t="shared" si="22"/>
        <v>20.239560439560435</v>
      </c>
    </row>
    <row r="219" spans="1:11" x14ac:dyDescent="0.25">
      <c r="A219" s="61"/>
      <c r="B219" s="9" t="s">
        <v>36</v>
      </c>
      <c r="C219" s="25">
        <f>IF(C113="","",AVERAGE(C8:C114))</f>
        <v>0.90280373831775651</v>
      </c>
      <c r="D219" s="24">
        <f t="shared" ref="D219:K219" si="23">IF(D113="","",AVERAGE(D8:D114))</f>
        <v>0.21682242990654221</v>
      </c>
      <c r="E219" s="24">
        <f t="shared" si="23"/>
        <v>2.1635514018691597</v>
      </c>
      <c r="F219" s="24">
        <f t="shared" si="23"/>
        <v>7.3887850467289722</v>
      </c>
      <c r="G219" s="24">
        <f t="shared" si="23"/>
        <v>4.5915887850467278</v>
      </c>
      <c r="H219" s="24">
        <f t="shared" si="23"/>
        <v>1.5943396226415101</v>
      </c>
      <c r="I219" s="14">
        <f t="shared" si="23"/>
        <v>48.809345794392527</v>
      </c>
      <c r="J219" s="14">
        <f t="shared" si="23"/>
        <v>12.935514018691583</v>
      </c>
      <c r="K219" s="15">
        <f t="shared" si="23"/>
        <v>20.018691588785046</v>
      </c>
    </row>
    <row r="220" spans="1:11" x14ac:dyDescent="0.25">
      <c r="A220" s="61"/>
      <c r="B220" s="9" t="s">
        <v>37</v>
      </c>
      <c r="C220" s="25">
        <f>IF(C129="","",AVERAGE(C8:C129))</f>
        <v>0.86557377049180284</v>
      </c>
      <c r="D220" s="24">
        <f t="shared" ref="D220:K220" si="24">IF(D129="","",AVERAGE(D8:D129))</f>
        <v>0.20163934426229527</v>
      </c>
      <c r="E220" s="24">
        <f t="shared" si="24"/>
        <v>2.4524590163934437</v>
      </c>
      <c r="F220" s="24">
        <f t="shared" si="24"/>
        <v>7.4745901639344279</v>
      </c>
      <c r="G220" s="24">
        <f t="shared" si="24"/>
        <v>4.5467213114754079</v>
      </c>
      <c r="H220" s="24">
        <f t="shared" si="24"/>
        <v>1.5975206611570254</v>
      </c>
      <c r="I220" s="14">
        <f t="shared" si="24"/>
        <v>44.486885245901647</v>
      </c>
      <c r="J220" s="14">
        <f t="shared" si="24"/>
        <v>11.707377049180323</v>
      </c>
      <c r="K220" s="15">
        <f t="shared" si="24"/>
        <v>19.445901639344264</v>
      </c>
    </row>
    <row r="221" spans="1:11" x14ac:dyDescent="0.25">
      <c r="A221" s="61"/>
      <c r="B221" s="9" t="s">
        <v>38</v>
      </c>
      <c r="C221" s="25" t="str">
        <f>IF(C144="","",AVERAGE(C8:C144))</f>
        <v/>
      </c>
      <c r="D221" s="24" t="str">
        <f t="shared" ref="D221:K221" si="25">IF(D144="","",AVERAGE(D8:D144))</f>
        <v/>
      </c>
      <c r="E221" s="24" t="str">
        <f t="shared" si="25"/>
        <v/>
      </c>
      <c r="F221" s="24" t="str">
        <f t="shared" si="25"/>
        <v/>
      </c>
      <c r="G221" s="24" t="str">
        <f t="shared" si="25"/>
        <v/>
      </c>
      <c r="H221" s="24" t="str">
        <f t="shared" si="25"/>
        <v/>
      </c>
      <c r="I221" s="14" t="str">
        <f t="shared" si="25"/>
        <v/>
      </c>
      <c r="J221" s="14" t="str">
        <f t="shared" si="25"/>
        <v/>
      </c>
      <c r="K221" s="15" t="str">
        <f t="shared" si="25"/>
        <v/>
      </c>
    </row>
    <row r="222" spans="1:11" x14ac:dyDescent="0.25">
      <c r="A222" s="61"/>
      <c r="B222" s="9" t="s">
        <v>39</v>
      </c>
      <c r="C222" s="25" t="str">
        <f>IF(C159="","",AVERAGE(C8:C160))</f>
        <v/>
      </c>
      <c r="D222" s="24" t="str">
        <f t="shared" ref="D222:K222" si="26">IF(D159="","",AVERAGE(D8:D160))</f>
        <v/>
      </c>
      <c r="E222" s="24" t="str">
        <f t="shared" si="26"/>
        <v/>
      </c>
      <c r="F222" s="24" t="str">
        <f>IF(F160="","",AVERAGE(F8:F160))</f>
        <v/>
      </c>
      <c r="G222" s="24" t="str">
        <f t="shared" si="26"/>
        <v/>
      </c>
      <c r="H222" s="24" t="str">
        <f t="shared" si="26"/>
        <v/>
      </c>
      <c r="I222" s="14" t="str">
        <f t="shared" si="26"/>
        <v/>
      </c>
      <c r="J222" s="24" t="str">
        <f t="shared" si="26"/>
        <v/>
      </c>
      <c r="K222" s="15" t="str">
        <f t="shared" si="26"/>
        <v/>
      </c>
    </row>
    <row r="223" spans="1:11" x14ac:dyDescent="0.25">
      <c r="A223" s="61"/>
      <c r="B223" s="9" t="s">
        <v>40</v>
      </c>
      <c r="C223" s="25" t="str">
        <f>IF(C174="","",AVERAGE(C8:C175))</f>
        <v/>
      </c>
      <c r="D223" s="24" t="str">
        <f t="shared" ref="D223:K223" si="27">IF(D174="","",AVERAGE(D8:D175))</f>
        <v/>
      </c>
      <c r="E223" s="24" t="str">
        <f t="shared" si="27"/>
        <v/>
      </c>
      <c r="F223" s="24" t="str">
        <f t="shared" si="27"/>
        <v/>
      </c>
      <c r="G223" s="24" t="str">
        <f t="shared" si="27"/>
        <v/>
      </c>
      <c r="H223" s="24" t="str">
        <f t="shared" si="27"/>
        <v/>
      </c>
      <c r="I223" s="14" t="str">
        <f t="shared" si="27"/>
        <v/>
      </c>
      <c r="J223" s="24" t="str">
        <f t="shared" si="27"/>
        <v/>
      </c>
      <c r="K223" s="15" t="str">
        <f t="shared" si="27"/>
        <v/>
      </c>
    </row>
    <row r="224" spans="1:11" ht="13.8" thickBot="1" x14ac:dyDescent="0.3">
      <c r="A224" s="61"/>
      <c r="B224" s="16" t="s">
        <v>41</v>
      </c>
      <c r="C224" s="30" t="str">
        <f>IF(C190="","",AVERAGE(C8:C190))</f>
        <v/>
      </c>
      <c r="D224" s="26" t="str">
        <f t="shared" ref="D224:K224" si="28">IF(D190="","",AVERAGE(D8:D190))</f>
        <v/>
      </c>
      <c r="E224" s="26" t="str">
        <f t="shared" si="28"/>
        <v/>
      </c>
      <c r="F224" s="26" t="str">
        <f t="shared" si="28"/>
        <v/>
      </c>
      <c r="G224" s="26" t="str">
        <f t="shared" si="28"/>
        <v/>
      </c>
      <c r="H224" s="26" t="str">
        <f t="shared" si="28"/>
        <v/>
      </c>
      <c r="I224" s="18" t="str">
        <f t="shared" si="28"/>
        <v/>
      </c>
      <c r="J224" s="18" t="str">
        <f t="shared" si="28"/>
        <v/>
      </c>
      <c r="K224" s="19" t="str">
        <f t="shared" si="28"/>
        <v/>
      </c>
    </row>
  </sheetData>
  <mergeCells count="4">
    <mergeCell ref="A3:J3"/>
    <mergeCell ref="A4:J4"/>
    <mergeCell ref="C6:K6"/>
    <mergeCell ref="C193:K193"/>
  </mergeCells>
  <conditionalFormatting sqref="C8:C191 C195:C197 C200:C211 C213:C224">
    <cfRule type="cellIs" dxfId="107" priority="1" operator="lessThanOrEqual">
      <formula>0</formula>
    </cfRule>
  </conditionalFormatting>
  <conditionalFormatting sqref="J8:J191 J195:J197 J200:J211 J213:J224">
    <cfRule type="cellIs" dxfId="106" priority="16" operator="lessThanOrEqual">
      <formula>0.1</formula>
    </cfRule>
  </conditionalFormatting>
  <conditionalFormatting sqref="D8:D191 D195:D197 D200:D211 D213:D224">
    <cfRule type="cellIs" dxfId="105" priority="6" operator="lessThanOrEqual">
      <formula>0</formula>
    </cfRule>
  </conditionalFormatting>
  <conditionalFormatting sqref="I8:I191 I195:I197 I200:I211 I213:I224">
    <cfRule type="cellIs" dxfId="104" priority="15" operator="lessThanOrEqual">
      <formula>0.3</formula>
    </cfRule>
  </conditionalFormatting>
  <conditionalFormatting sqref="H8:H191 H195:H197 H200:H211 H213:H224">
    <cfRule type="cellIs" dxfId="103" priority="13" operator="lessThanOrEqual">
      <formula>0.5</formula>
    </cfRule>
  </conditionalFormatting>
  <conditionalFormatting sqref="G8:G191 G195:G197 G200:G211 G213:G224">
    <cfRule type="cellIs" dxfId="102" priority="12" operator="lessThanOrEqual">
      <formula>0.4</formula>
    </cfRule>
  </conditionalFormatting>
  <conditionalFormatting sqref="F8:F191 F195:F197 F200:F211 F213:F224">
    <cfRule type="cellIs" dxfId="101" priority="11" operator="lessThanOrEqual">
      <formula>1.5</formula>
    </cfRule>
  </conditionalFormatting>
  <conditionalFormatting sqref="E8:E191 E195:E197 E200:E211 E213:E224">
    <cfRule type="cellIs" dxfId="100" priority="10" operator="lessThanOrEqual">
      <formula>1.3</formula>
    </cfRule>
  </conditionalFormatting>
  <conditionalFormatting sqref="K8:K191 K195:K197 K200:K211 K213:K224">
    <cfRule type="cellIs" dxfId="99" priority="17" operator="lessThanOrEqual">
      <formula>2.4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7A201-80C6-47BE-A5A1-386CC98CFFC9}">
  <sheetPr codeName="Blad3"/>
  <dimension ref="A1:T406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3.2" x14ac:dyDescent="0.25"/>
  <cols>
    <col min="1" max="1" width="13.5546875" style="32" customWidth="1"/>
    <col min="2" max="10" width="7.88671875" style="32" customWidth="1"/>
    <col min="11" max="256" width="8.88671875" style="32"/>
    <col min="257" max="257" width="13.5546875" style="32" customWidth="1"/>
    <col min="258" max="512" width="8.88671875" style="32"/>
    <col min="513" max="513" width="13.5546875" style="32" customWidth="1"/>
    <col min="514" max="768" width="8.88671875" style="32"/>
    <col min="769" max="769" width="13.5546875" style="32" customWidth="1"/>
    <col min="770" max="1024" width="8.88671875" style="32"/>
    <col min="1025" max="1025" width="13.5546875" style="32" customWidth="1"/>
    <col min="1026" max="1280" width="8.88671875" style="32"/>
    <col min="1281" max="1281" width="13.5546875" style="32" customWidth="1"/>
    <col min="1282" max="1536" width="8.88671875" style="32"/>
    <col min="1537" max="1537" width="13.5546875" style="32" customWidth="1"/>
    <col min="1538" max="1792" width="8.88671875" style="32"/>
    <col min="1793" max="1793" width="13.5546875" style="32" customWidth="1"/>
    <col min="1794" max="2048" width="8.88671875" style="32"/>
    <col min="2049" max="2049" width="13.5546875" style="32" customWidth="1"/>
    <col min="2050" max="2304" width="8.88671875" style="32"/>
    <col min="2305" max="2305" width="13.5546875" style="32" customWidth="1"/>
    <col min="2306" max="2560" width="8.88671875" style="32"/>
    <col min="2561" max="2561" width="13.5546875" style="32" customWidth="1"/>
    <col min="2562" max="2816" width="8.88671875" style="32"/>
    <col min="2817" max="2817" width="13.5546875" style="32" customWidth="1"/>
    <col min="2818" max="3072" width="8.88671875" style="32"/>
    <col min="3073" max="3073" width="13.5546875" style="32" customWidth="1"/>
    <col min="3074" max="3328" width="8.88671875" style="32"/>
    <col min="3329" max="3329" width="13.5546875" style="32" customWidth="1"/>
    <col min="3330" max="3584" width="8.88671875" style="32"/>
    <col min="3585" max="3585" width="13.5546875" style="32" customWidth="1"/>
    <col min="3586" max="3840" width="8.88671875" style="32"/>
    <col min="3841" max="3841" width="13.5546875" style="32" customWidth="1"/>
    <col min="3842" max="4096" width="8.88671875" style="32"/>
    <col min="4097" max="4097" width="13.5546875" style="32" customWidth="1"/>
    <col min="4098" max="4352" width="8.88671875" style="32"/>
    <col min="4353" max="4353" width="13.5546875" style="32" customWidth="1"/>
    <col min="4354" max="4608" width="8.88671875" style="32"/>
    <col min="4609" max="4609" width="13.5546875" style="32" customWidth="1"/>
    <col min="4610" max="4864" width="8.88671875" style="32"/>
    <col min="4865" max="4865" width="13.5546875" style="32" customWidth="1"/>
    <col min="4866" max="5120" width="8.88671875" style="32"/>
    <col min="5121" max="5121" width="13.5546875" style="32" customWidth="1"/>
    <col min="5122" max="5376" width="8.88671875" style="32"/>
    <col min="5377" max="5377" width="13.5546875" style="32" customWidth="1"/>
    <col min="5378" max="5632" width="8.88671875" style="32"/>
    <col min="5633" max="5633" width="13.5546875" style="32" customWidth="1"/>
    <col min="5634" max="5888" width="8.88671875" style="32"/>
    <col min="5889" max="5889" width="13.5546875" style="32" customWidth="1"/>
    <col min="5890" max="6144" width="8.88671875" style="32"/>
    <col min="6145" max="6145" width="13.5546875" style="32" customWidth="1"/>
    <col min="6146" max="6400" width="8.88671875" style="32"/>
    <col min="6401" max="6401" width="13.5546875" style="32" customWidth="1"/>
    <col min="6402" max="6656" width="8.88671875" style="32"/>
    <col min="6657" max="6657" width="13.5546875" style="32" customWidth="1"/>
    <col min="6658" max="6912" width="8.88671875" style="32"/>
    <col min="6913" max="6913" width="13.5546875" style="32" customWidth="1"/>
    <col min="6914" max="7168" width="8.88671875" style="32"/>
    <col min="7169" max="7169" width="13.5546875" style="32" customWidth="1"/>
    <col min="7170" max="7424" width="8.88671875" style="32"/>
    <col min="7425" max="7425" width="13.5546875" style="32" customWidth="1"/>
    <col min="7426" max="7680" width="8.88671875" style="32"/>
    <col min="7681" max="7681" width="13.5546875" style="32" customWidth="1"/>
    <col min="7682" max="7936" width="8.88671875" style="32"/>
    <col min="7937" max="7937" width="13.5546875" style="32" customWidth="1"/>
    <col min="7938" max="8192" width="8.88671875" style="32"/>
    <col min="8193" max="8193" width="13.5546875" style="32" customWidth="1"/>
    <col min="8194" max="8448" width="8.88671875" style="32"/>
    <col min="8449" max="8449" width="13.5546875" style="32" customWidth="1"/>
    <col min="8450" max="8704" width="8.88671875" style="32"/>
    <col min="8705" max="8705" width="13.5546875" style="32" customWidth="1"/>
    <col min="8706" max="8960" width="8.88671875" style="32"/>
    <col min="8961" max="8961" width="13.5546875" style="32" customWidth="1"/>
    <col min="8962" max="9216" width="8.88671875" style="32"/>
    <col min="9217" max="9217" width="13.5546875" style="32" customWidth="1"/>
    <col min="9218" max="9472" width="8.88671875" style="32"/>
    <col min="9473" max="9473" width="13.5546875" style="32" customWidth="1"/>
    <col min="9474" max="9728" width="8.88671875" style="32"/>
    <col min="9729" max="9729" width="13.5546875" style="32" customWidth="1"/>
    <col min="9730" max="9984" width="8.88671875" style="32"/>
    <col min="9985" max="9985" width="13.5546875" style="32" customWidth="1"/>
    <col min="9986" max="10240" width="8.88671875" style="32"/>
    <col min="10241" max="10241" width="13.5546875" style="32" customWidth="1"/>
    <col min="10242" max="10496" width="8.88671875" style="32"/>
    <col min="10497" max="10497" width="13.5546875" style="32" customWidth="1"/>
    <col min="10498" max="10752" width="8.88671875" style="32"/>
    <col min="10753" max="10753" width="13.5546875" style="32" customWidth="1"/>
    <col min="10754" max="11008" width="8.88671875" style="32"/>
    <col min="11009" max="11009" width="13.5546875" style="32" customWidth="1"/>
    <col min="11010" max="11264" width="8.88671875" style="32"/>
    <col min="11265" max="11265" width="13.5546875" style="32" customWidth="1"/>
    <col min="11266" max="11520" width="8.88671875" style="32"/>
    <col min="11521" max="11521" width="13.5546875" style="32" customWidth="1"/>
    <col min="11522" max="11776" width="8.88671875" style="32"/>
    <col min="11777" max="11777" width="13.5546875" style="32" customWidth="1"/>
    <col min="11778" max="12032" width="8.88671875" style="32"/>
    <col min="12033" max="12033" width="13.5546875" style="32" customWidth="1"/>
    <col min="12034" max="12288" width="8.88671875" style="32"/>
    <col min="12289" max="12289" width="13.5546875" style="32" customWidth="1"/>
    <col min="12290" max="12544" width="8.88671875" style="32"/>
    <col min="12545" max="12545" width="13.5546875" style="32" customWidth="1"/>
    <col min="12546" max="12800" width="8.88671875" style="32"/>
    <col min="12801" max="12801" width="13.5546875" style="32" customWidth="1"/>
    <col min="12802" max="13056" width="8.88671875" style="32"/>
    <col min="13057" max="13057" width="13.5546875" style="32" customWidth="1"/>
    <col min="13058" max="13312" width="8.88671875" style="32"/>
    <col min="13313" max="13313" width="13.5546875" style="32" customWidth="1"/>
    <col min="13314" max="13568" width="8.88671875" style="32"/>
    <col min="13569" max="13569" width="13.5546875" style="32" customWidth="1"/>
    <col min="13570" max="13824" width="8.88671875" style="32"/>
    <col min="13825" max="13825" width="13.5546875" style="32" customWidth="1"/>
    <col min="13826" max="14080" width="8.88671875" style="32"/>
    <col min="14081" max="14081" width="13.5546875" style="32" customWidth="1"/>
    <col min="14082" max="14336" width="8.88671875" style="32"/>
    <col min="14337" max="14337" width="13.5546875" style="32" customWidth="1"/>
    <col min="14338" max="14592" width="8.88671875" style="32"/>
    <col min="14593" max="14593" width="13.5546875" style="32" customWidth="1"/>
    <col min="14594" max="14848" width="8.88671875" style="32"/>
    <col min="14849" max="14849" width="13.5546875" style="32" customWidth="1"/>
    <col min="14850" max="15104" width="8.88671875" style="32"/>
    <col min="15105" max="15105" width="13.5546875" style="32" customWidth="1"/>
    <col min="15106" max="15360" width="8.88671875" style="32"/>
    <col min="15361" max="15361" width="13.5546875" style="32" customWidth="1"/>
    <col min="15362" max="15616" width="8.88671875" style="32"/>
    <col min="15617" max="15617" width="13.5546875" style="32" customWidth="1"/>
    <col min="15618" max="15872" width="8.88671875" style="32"/>
    <col min="15873" max="15873" width="13.5546875" style="32" customWidth="1"/>
    <col min="15874" max="16128" width="8.88671875" style="32"/>
    <col min="16129" max="16129" width="13.5546875" style="32" customWidth="1"/>
    <col min="16130" max="16384" width="8.88671875" style="32"/>
  </cols>
  <sheetData>
    <row r="1" spans="1:10" x14ac:dyDescent="0.25">
      <c r="A1" s="31" t="s">
        <v>46</v>
      </c>
      <c r="B1" s="31">
        <v>2024</v>
      </c>
      <c r="D1" s="32" t="s">
        <v>47</v>
      </c>
    </row>
    <row r="2" spans="1:10" x14ac:dyDescent="0.25">
      <c r="A2" s="31"/>
      <c r="B2" s="31"/>
    </row>
    <row r="3" spans="1:10" ht="30" customHeight="1" x14ac:dyDescent="0.25">
      <c r="A3" s="83" t="s">
        <v>66</v>
      </c>
      <c r="B3" s="83"/>
      <c r="C3" s="83"/>
      <c r="D3" s="83"/>
      <c r="E3" s="83"/>
      <c r="F3" s="83"/>
      <c r="G3" s="83"/>
      <c r="H3" s="83"/>
      <c r="I3" s="83"/>
      <c r="J3" s="83"/>
    </row>
    <row r="4" spans="1:10" x14ac:dyDescent="0.25">
      <c r="A4" s="84" t="s">
        <v>69</v>
      </c>
      <c r="B4" s="84"/>
      <c r="C4" s="84"/>
      <c r="D4" s="84"/>
      <c r="E4" s="84"/>
      <c r="F4" s="84"/>
      <c r="G4" s="84"/>
      <c r="H4" s="84"/>
      <c r="I4" s="84"/>
      <c r="J4" s="84"/>
    </row>
    <row r="5" spans="1:10" ht="13.8" thickBot="1" x14ac:dyDescent="0.3">
      <c r="A5" s="31"/>
      <c r="B5" s="31"/>
    </row>
    <row r="6" spans="1:10" ht="13.8" thickBot="1" x14ac:dyDescent="0.3">
      <c r="B6" s="80" t="s">
        <v>2</v>
      </c>
      <c r="C6" s="81"/>
      <c r="D6" s="81"/>
      <c r="E6" s="81"/>
      <c r="F6" s="81"/>
      <c r="G6" s="81"/>
      <c r="H6" s="81"/>
      <c r="I6" s="81"/>
      <c r="J6" s="82"/>
    </row>
    <row r="7" spans="1:10" ht="16.2" thickBot="1" x14ac:dyDescent="0.35">
      <c r="A7" s="33" t="s">
        <v>3</v>
      </c>
      <c r="B7" s="3" t="s">
        <v>4</v>
      </c>
      <c r="C7" s="4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3" t="s">
        <v>11</v>
      </c>
      <c r="J7" s="3" t="s">
        <v>12</v>
      </c>
    </row>
    <row r="8" spans="1:10" x14ac:dyDescent="0.25">
      <c r="A8" s="34">
        <v>45292</v>
      </c>
      <c r="B8" s="35">
        <v>6.3</v>
      </c>
      <c r="C8" s="36">
        <v>4.4000000000000004</v>
      </c>
      <c r="D8" s="36">
        <v>1.3</v>
      </c>
      <c r="E8" s="64">
        <v>60</v>
      </c>
      <c r="F8" s="36">
        <v>1.2</v>
      </c>
      <c r="G8" s="36">
        <v>2.1</v>
      </c>
      <c r="H8" s="64">
        <v>357</v>
      </c>
      <c r="I8" s="36">
        <v>0.2</v>
      </c>
      <c r="J8" s="67">
        <v>402</v>
      </c>
    </row>
    <row r="9" spans="1:10" x14ac:dyDescent="0.25">
      <c r="A9" s="34">
        <v>45293</v>
      </c>
      <c r="B9" s="10">
        <v>8.1</v>
      </c>
      <c r="C9" s="11">
        <v>3.5</v>
      </c>
      <c r="D9" s="11">
        <v>0.9</v>
      </c>
      <c r="E9" s="65">
        <v>82</v>
      </c>
      <c r="F9" s="11">
        <v>0.9</v>
      </c>
      <c r="G9" s="11">
        <v>4</v>
      </c>
      <c r="H9" s="65">
        <v>321</v>
      </c>
      <c r="I9" s="11">
        <v>0.8</v>
      </c>
      <c r="J9" s="68">
        <v>148</v>
      </c>
    </row>
    <row r="10" spans="1:10" x14ac:dyDescent="0.25">
      <c r="A10" s="34">
        <v>45294</v>
      </c>
      <c r="B10" s="10">
        <v>3.7</v>
      </c>
      <c r="C10" s="11">
        <v>2.2999999999999998</v>
      </c>
      <c r="D10" s="11">
        <v>1.3</v>
      </c>
      <c r="E10" s="65">
        <v>62</v>
      </c>
      <c r="F10" s="11">
        <v>1</v>
      </c>
      <c r="G10" s="11">
        <v>4.3</v>
      </c>
      <c r="H10" s="65">
        <v>216</v>
      </c>
      <c r="I10" s="11">
        <v>0.4</v>
      </c>
      <c r="J10" s="68">
        <v>103</v>
      </c>
    </row>
    <row r="11" spans="1:10" x14ac:dyDescent="0.25">
      <c r="A11" s="34">
        <v>45295</v>
      </c>
      <c r="B11" s="10">
        <v>2.8</v>
      </c>
      <c r="C11" s="11">
        <v>0.4</v>
      </c>
      <c r="D11" s="11">
        <v>0.7</v>
      </c>
      <c r="E11" s="65">
        <v>15</v>
      </c>
      <c r="F11" s="11">
        <v>3.1</v>
      </c>
      <c r="G11" s="11">
        <v>4.7</v>
      </c>
      <c r="H11" s="65">
        <v>36</v>
      </c>
      <c r="I11" s="11">
        <v>0.3</v>
      </c>
      <c r="J11" s="68">
        <v>28</v>
      </c>
    </row>
    <row r="12" spans="1:10" x14ac:dyDescent="0.25">
      <c r="A12" s="34">
        <v>45296</v>
      </c>
      <c r="B12" s="10">
        <v>2.9</v>
      </c>
      <c r="C12" s="11">
        <v>1.8</v>
      </c>
      <c r="D12" s="11">
        <v>0.8</v>
      </c>
      <c r="E12" s="65">
        <v>43</v>
      </c>
      <c r="F12" s="11">
        <v>1.8</v>
      </c>
      <c r="G12" s="11">
        <v>3.5</v>
      </c>
      <c r="H12" s="65">
        <v>192</v>
      </c>
      <c r="I12" s="11">
        <v>0.8</v>
      </c>
      <c r="J12" s="68">
        <v>338</v>
      </c>
    </row>
    <row r="13" spans="1:10" x14ac:dyDescent="0.25">
      <c r="A13" s="34">
        <v>45297</v>
      </c>
      <c r="B13" s="10">
        <v>0.4</v>
      </c>
      <c r="C13" s="11">
        <v>0</v>
      </c>
      <c r="D13" s="11">
        <v>0</v>
      </c>
      <c r="E13" s="11">
        <v>1.1000000000000001</v>
      </c>
      <c r="F13" s="11">
        <v>0.8</v>
      </c>
      <c r="G13" s="11">
        <v>0</v>
      </c>
      <c r="H13" s="11">
        <v>1.8</v>
      </c>
      <c r="I13" s="11">
        <v>0.2</v>
      </c>
      <c r="J13" s="12">
        <v>3.8</v>
      </c>
    </row>
    <row r="14" spans="1:10" x14ac:dyDescent="0.25">
      <c r="A14" s="34">
        <v>45298</v>
      </c>
      <c r="B14" s="10">
        <v>0.6</v>
      </c>
      <c r="C14" s="11">
        <v>0.1</v>
      </c>
      <c r="D14" s="11">
        <v>1.2</v>
      </c>
      <c r="E14" s="11">
        <v>1.6</v>
      </c>
      <c r="F14" s="11">
        <v>1.1000000000000001</v>
      </c>
      <c r="G14" s="11">
        <v>0.2</v>
      </c>
      <c r="H14" s="11">
        <v>3.2</v>
      </c>
      <c r="I14" s="11">
        <v>-0.1</v>
      </c>
      <c r="J14" s="68">
        <v>13</v>
      </c>
    </row>
    <row r="15" spans="1:10" x14ac:dyDescent="0.25">
      <c r="A15" s="34">
        <v>45299</v>
      </c>
      <c r="B15" s="10">
        <v>0.6</v>
      </c>
      <c r="C15" s="11">
        <v>0.1</v>
      </c>
      <c r="D15" s="11">
        <v>0.4</v>
      </c>
      <c r="E15" s="11">
        <v>2.5</v>
      </c>
      <c r="F15" s="11">
        <v>2.4</v>
      </c>
      <c r="G15" s="11">
        <v>0.3</v>
      </c>
      <c r="H15" s="11">
        <v>3.3</v>
      </c>
      <c r="I15" s="11">
        <v>1</v>
      </c>
      <c r="J15" s="68">
        <v>24</v>
      </c>
    </row>
    <row r="16" spans="1:10" x14ac:dyDescent="0.25">
      <c r="A16" s="34">
        <v>45300</v>
      </c>
      <c r="B16" s="10">
        <v>0.6</v>
      </c>
      <c r="C16" s="11">
        <v>0.2</v>
      </c>
      <c r="D16" s="11">
        <v>0.9</v>
      </c>
      <c r="E16" s="11">
        <v>4</v>
      </c>
      <c r="F16" s="11">
        <v>4.4000000000000004</v>
      </c>
      <c r="G16" s="11">
        <v>1.1000000000000001</v>
      </c>
      <c r="H16" s="11">
        <v>4.0999999999999996</v>
      </c>
      <c r="I16" s="11">
        <v>1.1000000000000001</v>
      </c>
      <c r="J16" s="68">
        <v>52</v>
      </c>
    </row>
    <row r="17" spans="1:10" x14ac:dyDescent="0.25">
      <c r="A17" s="34">
        <v>45301</v>
      </c>
      <c r="B17" s="10">
        <v>2.4</v>
      </c>
      <c r="C17" s="11">
        <v>0.3</v>
      </c>
      <c r="D17" s="11">
        <v>1.9</v>
      </c>
      <c r="E17" s="11">
        <v>8.5</v>
      </c>
      <c r="F17" s="65">
        <v>11</v>
      </c>
      <c r="G17" s="11">
        <v>0.8</v>
      </c>
      <c r="H17" s="65">
        <v>12</v>
      </c>
      <c r="I17" s="11">
        <v>1.9</v>
      </c>
      <c r="J17" s="68">
        <v>45</v>
      </c>
    </row>
    <row r="18" spans="1:10" x14ac:dyDescent="0.25">
      <c r="A18" s="34">
        <v>45302</v>
      </c>
      <c r="B18" s="10">
        <v>1.9</v>
      </c>
      <c r="C18" s="11">
        <v>0.4</v>
      </c>
      <c r="D18" s="11">
        <v>3.4</v>
      </c>
      <c r="E18" s="65">
        <v>11</v>
      </c>
      <c r="F18" s="11">
        <v>7.1</v>
      </c>
      <c r="G18" s="11">
        <v>2.6</v>
      </c>
      <c r="H18" s="65">
        <v>17</v>
      </c>
      <c r="I18" s="11">
        <v>6.3</v>
      </c>
      <c r="J18" s="68">
        <v>48</v>
      </c>
    </row>
    <row r="19" spans="1:10" x14ac:dyDescent="0.25">
      <c r="A19" s="34">
        <v>45303</v>
      </c>
      <c r="B19" s="10">
        <v>2.1</v>
      </c>
      <c r="C19" s="11">
        <v>0.4</v>
      </c>
      <c r="D19" s="11">
        <v>4.4000000000000004</v>
      </c>
      <c r="E19" s="65">
        <v>22</v>
      </c>
      <c r="F19" s="11">
        <v>8</v>
      </c>
      <c r="G19" s="11">
        <v>8.1999999999999993</v>
      </c>
      <c r="H19" s="65">
        <v>29</v>
      </c>
      <c r="I19" s="65">
        <v>22</v>
      </c>
      <c r="J19" s="68">
        <v>78</v>
      </c>
    </row>
    <row r="20" spans="1:10" x14ac:dyDescent="0.25">
      <c r="A20" s="34">
        <v>45304</v>
      </c>
      <c r="B20" s="10">
        <v>4.8</v>
      </c>
      <c r="C20" s="11">
        <v>1.2</v>
      </c>
      <c r="D20" s="11">
        <v>1.3</v>
      </c>
      <c r="E20" s="65">
        <v>25</v>
      </c>
      <c r="F20" s="11">
        <v>3.2</v>
      </c>
      <c r="G20" s="11">
        <v>5.5</v>
      </c>
      <c r="H20" s="65">
        <v>95</v>
      </c>
      <c r="I20" s="65">
        <v>19</v>
      </c>
      <c r="J20" s="68">
        <v>111</v>
      </c>
    </row>
    <row r="21" spans="1:10" x14ac:dyDescent="0.25">
      <c r="A21" s="34">
        <v>45305</v>
      </c>
      <c r="B21" s="70">
        <v>11</v>
      </c>
      <c r="C21" s="11">
        <v>3.5</v>
      </c>
      <c r="D21" s="11">
        <v>1.2</v>
      </c>
      <c r="E21" s="65">
        <v>58</v>
      </c>
      <c r="F21" s="11">
        <v>2.4</v>
      </c>
      <c r="G21" s="11">
        <v>3.9</v>
      </c>
      <c r="H21" s="65">
        <v>353</v>
      </c>
      <c r="I21" s="11">
        <v>0.3</v>
      </c>
      <c r="J21" s="68">
        <v>288</v>
      </c>
    </row>
    <row r="22" spans="1:10" x14ac:dyDescent="0.25">
      <c r="A22" s="34">
        <v>45306</v>
      </c>
      <c r="B22" s="10">
        <v>0.9</v>
      </c>
      <c r="C22" s="11">
        <v>0.2</v>
      </c>
      <c r="D22" s="11">
        <v>1.2</v>
      </c>
      <c r="E22" s="11">
        <v>6.1</v>
      </c>
      <c r="F22" s="11">
        <v>5.2</v>
      </c>
      <c r="G22" s="11">
        <v>3</v>
      </c>
      <c r="H22" s="65">
        <v>29</v>
      </c>
      <c r="I22" s="11">
        <v>4.5</v>
      </c>
      <c r="J22" s="68">
        <v>16</v>
      </c>
    </row>
    <row r="23" spans="1:10" x14ac:dyDescent="0.25">
      <c r="A23" s="34">
        <v>45307</v>
      </c>
      <c r="B23" s="10">
        <v>6.8</v>
      </c>
      <c r="C23" s="11">
        <v>4.7</v>
      </c>
      <c r="D23" s="11">
        <v>5.7</v>
      </c>
      <c r="E23" s="65">
        <v>153</v>
      </c>
      <c r="F23" s="11">
        <v>6.5</v>
      </c>
      <c r="G23" s="11">
        <v>7.2</v>
      </c>
      <c r="H23" s="65">
        <v>492</v>
      </c>
      <c r="I23" s="11">
        <v>0.9</v>
      </c>
      <c r="J23" s="68">
        <v>326</v>
      </c>
    </row>
    <row r="24" spans="1:10" x14ac:dyDescent="0.25">
      <c r="A24" s="34">
        <v>45308</v>
      </c>
      <c r="B24" s="10">
        <v>1.6</v>
      </c>
      <c r="C24" s="11">
        <v>0.3</v>
      </c>
      <c r="D24" s="11">
        <v>4.9000000000000004</v>
      </c>
      <c r="E24" s="65">
        <v>9.8000000000000007</v>
      </c>
      <c r="F24" s="65">
        <v>12</v>
      </c>
      <c r="G24" s="11">
        <v>2.1</v>
      </c>
      <c r="H24" s="65">
        <v>9.8000000000000007</v>
      </c>
      <c r="I24" s="11">
        <v>0.8</v>
      </c>
      <c r="J24" s="68">
        <v>89</v>
      </c>
    </row>
    <row r="25" spans="1:10" x14ac:dyDescent="0.25">
      <c r="A25" s="34">
        <v>45309</v>
      </c>
      <c r="B25" s="10">
        <v>2.8</v>
      </c>
      <c r="C25" s="11">
        <v>0.7</v>
      </c>
      <c r="D25" s="11">
        <v>5.0999999999999996</v>
      </c>
      <c r="E25" s="65">
        <v>15</v>
      </c>
      <c r="F25" s="11">
        <v>8.8000000000000007</v>
      </c>
      <c r="G25" s="11">
        <v>3.2</v>
      </c>
      <c r="H25" s="65">
        <v>55</v>
      </c>
      <c r="I25" s="65">
        <v>15</v>
      </c>
      <c r="J25" s="68">
        <v>87</v>
      </c>
    </row>
    <row r="26" spans="1:10" x14ac:dyDescent="0.25">
      <c r="A26" s="34">
        <v>45310</v>
      </c>
      <c r="B26" s="70">
        <v>16</v>
      </c>
      <c r="C26" s="65">
        <v>19</v>
      </c>
      <c r="D26" s="11">
        <v>2</v>
      </c>
      <c r="E26" s="65">
        <v>190</v>
      </c>
      <c r="F26" s="11">
        <v>6</v>
      </c>
      <c r="G26" s="11">
        <v>7.3</v>
      </c>
      <c r="H26" s="65">
        <v>1167</v>
      </c>
      <c r="I26" s="11">
        <v>0.8</v>
      </c>
      <c r="J26" s="68">
        <v>596</v>
      </c>
    </row>
    <row r="27" spans="1:10" x14ac:dyDescent="0.25">
      <c r="A27" s="34">
        <v>45311</v>
      </c>
      <c r="B27" s="10">
        <v>7.5</v>
      </c>
      <c r="C27" s="11">
        <v>3.8</v>
      </c>
      <c r="D27" s="11">
        <v>1.8</v>
      </c>
      <c r="E27" s="65">
        <v>81</v>
      </c>
      <c r="F27" s="11">
        <v>3.7</v>
      </c>
      <c r="G27" s="11">
        <v>1.8</v>
      </c>
      <c r="H27" s="65">
        <v>225</v>
      </c>
      <c r="I27" s="11">
        <v>0.3</v>
      </c>
      <c r="J27" s="68">
        <v>409</v>
      </c>
    </row>
    <row r="28" spans="1:10" x14ac:dyDescent="0.25">
      <c r="A28" s="34">
        <v>45312</v>
      </c>
      <c r="B28" s="10">
        <v>3.2</v>
      </c>
      <c r="C28" s="11">
        <v>1.3</v>
      </c>
      <c r="D28" s="11">
        <v>1.6</v>
      </c>
      <c r="E28" s="65">
        <v>59</v>
      </c>
      <c r="F28" s="11">
        <v>5</v>
      </c>
      <c r="G28" s="11">
        <v>1.7</v>
      </c>
      <c r="H28" s="65">
        <v>170</v>
      </c>
      <c r="I28" s="11">
        <v>1.6</v>
      </c>
      <c r="J28" s="68">
        <v>401</v>
      </c>
    </row>
    <row r="29" spans="1:10" x14ac:dyDescent="0.25">
      <c r="A29" s="34">
        <v>45313</v>
      </c>
      <c r="B29" s="70">
        <v>17</v>
      </c>
      <c r="C29" s="11">
        <v>6.7</v>
      </c>
      <c r="D29" s="11">
        <v>1</v>
      </c>
      <c r="E29" s="65">
        <v>76</v>
      </c>
      <c r="F29" s="11">
        <v>2.4</v>
      </c>
      <c r="G29" s="11">
        <v>6.8</v>
      </c>
      <c r="H29" s="65">
        <v>561</v>
      </c>
      <c r="I29" s="11">
        <v>4.4000000000000004</v>
      </c>
      <c r="J29" s="68">
        <v>508</v>
      </c>
    </row>
    <row r="30" spans="1:10" x14ac:dyDescent="0.25">
      <c r="A30" s="34">
        <v>45314</v>
      </c>
      <c r="B30" s="70">
        <v>18</v>
      </c>
      <c r="C30" s="11">
        <v>4.5999999999999996</v>
      </c>
      <c r="D30" s="11">
        <v>2.2999999999999998</v>
      </c>
      <c r="E30" s="65">
        <v>177</v>
      </c>
      <c r="F30" s="11">
        <v>4.3</v>
      </c>
      <c r="G30" s="11">
        <v>5.5</v>
      </c>
      <c r="H30" s="65">
        <v>478</v>
      </c>
      <c r="I30" s="11">
        <v>2.8</v>
      </c>
      <c r="J30" s="68">
        <v>354</v>
      </c>
    </row>
    <row r="31" spans="1:10" x14ac:dyDescent="0.25">
      <c r="A31" s="34">
        <v>45315</v>
      </c>
      <c r="B31" s="10">
        <v>1.2</v>
      </c>
      <c r="C31" s="11">
        <v>0.2</v>
      </c>
      <c r="D31" s="11">
        <v>0.6</v>
      </c>
      <c r="E31" s="11">
        <v>8.5</v>
      </c>
      <c r="F31" s="11">
        <v>3.8</v>
      </c>
      <c r="G31" s="11">
        <v>3.3</v>
      </c>
      <c r="H31" s="65">
        <v>40</v>
      </c>
      <c r="I31" s="11">
        <v>9.5</v>
      </c>
      <c r="J31" s="68">
        <v>56</v>
      </c>
    </row>
    <row r="32" spans="1:10" x14ac:dyDescent="0.25">
      <c r="A32" s="34">
        <v>45316</v>
      </c>
      <c r="B32" s="70">
        <v>14</v>
      </c>
      <c r="C32" s="11">
        <v>3.2</v>
      </c>
      <c r="D32" s="11">
        <v>3.4</v>
      </c>
      <c r="E32" s="65">
        <v>215</v>
      </c>
      <c r="F32" s="11">
        <v>5.6</v>
      </c>
      <c r="G32" s="11">
        <v>4.7</v>
      </c>
      <c r="H32" s="65">
        <v>267</v>
      </c>
      <c r="I32" s="11">
        <v>3.5</v>
      </c>
      <c r="J32" s="68">
        <v>189</v>
      </c>
    </row>
    <row r="33" spans="1:10" x14ac:dyDescent="0.25">
      <c r="A33" s="34">
        <v>45317</v>
      </c>
      <c r="B33" s="70">
        <v>10</v>
      </c>
      <c r="C33" s="11">
        <v>2.2999999999999998</v>
      </c>
      <c r="D33" s="11">
        <v>1.5</v>
      </c>
      <c r="E33" s="65">
        <v>54</v>
      </c>
      <c r="F33" s="11">
        <v>4.5</v>
      </c>
      <c r="G33" s="11">
        <v>7.6</v>
      </c>
      <c r="H33" s="65">
        <v>268</v>
      </c>
      <c r="I33" s="11">
        <v>1.4</v>
      </c>
      <c r="J33" s="68">
        <v>497</v>
      </c>
    </row>
    <row r="34" spans="1:10" x14ac:dyDescent="0.25">
      <c r="A34" s="34">
        <v>45318</v>
      </c>
      <c r="B34" s="70">
        <v>43</v>
      </c>
      <c r="C34" s="65">
        <v>10</v>
      </c>
      <c r="D34" s="11">
        <v>3.7</v>
      </c>
      <c r="E34" s="65">
        <v>150</v>
      </c>
      <c r="F34" s="11">
        <v>7.3</v>
      </c>
      <c r="G34" s="11">
        <v>5.5</v>
      </c>
      <c r="H34" s="65">
        <v>991</v>
      </c>
      <c r="I34" s="11">
        <v>1.3</v>
      </c>
      <c r="J34" s="68">
        <v>545</v>
      </c>
    </row>
    <row r="35" spans="1:10" x14ac:dyDescent="0.25">
      <c r="A35" s="34">
        <v>45319</v>
      </c>
      <c r="B35" s="10">
        <v>2.4</v>
      </c>
      <c r="C35" s="11">
        <v>0.3</v>
      </c>
      <c r="D35" s="11">
        <v>1.8</v>
      </c>
      <c r="E35" s="11">
        <v>7.9</v>
      </c>
      <c r="F35" s="11">
        <v>3.6</v>
      </c>
      <c r="G35" s="11">
        <v>0.6</v>
      </c>
      <c r="H35" s="11">
        <v>7.7</v>
      </c>
      <c r="I35" s="11">
        <v>1.2</v>
      </c>
      <c r="J35" s="68">
        <v>28</v>
      </c>
    </row>
    <row r="36" spans="1:10" x14ac:dyDescent="0.25">
      <c r="A36" s="34">
        <v>45320</v>
      </c>
      <c r="B36" s="10">
        <v>5.0999999999999996</v>
      </c>
      <c r="C36" s="11">
        <v>1.2</v>
      </c>
      <c r="D36" s="11">
        <v>2.1</v>
      </c>
      <c r="E36" s="65">
        <v>63</v>
      </c>
      <c r="F36" s="11">
        <v>5.8</v>
      </c>
      <c r="G36" s="11">
        <v>6.1</v>
      </c>
      <c r="H36" s="65">
        <v>53</v>
      </c>
      <c r="I36" s="11">
        <v>6.1</v>
      </c>
      <c r="J36" s="68">
        <v>101</v>
      </c>
    </row>
    <row r="37" spans="1:10" x14ac:dyDescent="0.25">
      <c r="A37" s="34">
        <v>45321</v>
      </c>
      <c r="B37" s="70">
        <v>13</v>
      </c>
      <c r="C37" s="65">
        <v>14</v>
      </c>
      <c r="D37" s="11">
        <v>1.5</v>
      </c>
      <c r="E37" s="65">
        <v>129</v>
      </c>
      <c r="F37" s="11">
        <v>4.2</v>
      </c>
      <c r="G37" s="11">
        <v>5</v>
      </c>
      <c r="H37" s="65">
        <v>294</v>
      </c>
      <c r="I37" s="11">
        <v>1.3</v>
      </c>
      <c r="J37" s="68">
        <v>388</v>
      </c>
    </row>
    <row r="38" spans="1:10" ht="13.8" thickBot="1" x14ac:dyDescent="0.3">
      <c r="A38" s="38">
        <v>45322</v>
      </c>
      <c r="B38" s="39">
        <v>0.3</v>
      </c>
      <c r="C38" s="40">
        <v>0.1</v>
      </c>
      <c r="D38" s="66">
        <v>25</v>
      </c>
      <c r="E38" s="40">
        <v>8.8000000000000007</v>
      </c>
      <c r="F38" s="66">
        <v>34</v>
      </c>
      <c r="G38" s="40">
        <v>7.5</v>
      </c>
      <c r="H38" s="40">
        <v>7.4</v>
      </c>
      <c r="I38" s="40">
        <v>0.2</v>
      </c>
      <c r="J38" s="69">
        <v>47</v>
      </c>
    </row>
    <row r="39" spans="1:10" x14ac:dyDescent="0.25">
      <c r="A39" s="42">
        <v>45323</v>
      </c>
      <c r="B39" s="35">
        <v>2.6</v>
      </c>
      <c r="C39" s="36">
        <v>0.7</v>
      </c>
      <c r="D39" s="36">
        <v>1.4</v>
      </c>
      <c r="E39" s="64">
        <v>17</v>
      </c>
      <c r="F39" s="36">
        <v>4.9000000000000004</v>
      </c>
      <c r="G39" s="36">
        <v>5.6</v>
      </c>
      <c r="H39" s="64">
        <v>101</v>
      </c>
      <c r="I39" s="36">
        <v>0.6</v>
      </c>
      <c r="J39" s="67">
        <v>93</v>
      </c>
    </row>
    <row r="40" spans="1:10" x14ac:dyDescent="0.25">
      <c r="A40" s="34">
        <v>45324</v>
      </c>
      <c r="B40" s="70">
        <v>27</v>
      </c>
      <c r="C40" s="65">
        <v>21</v>
      </c>
      <c r="D40" s="11">
        <v>2.5</v>
      </c>
      <c r="E40" s="65">
        <v>157</v>
      </c>
      <c r="F40" s="11">
        <v>4.8</v>
      </c>
      <c r="G40" s="11">
        <v>8.6</v>
      </c>
      <c r="H40" s="65">
        <v>380</v>
      </c>
      <c r="I40" s="11">
        <v>6.3</v>
      </c>
      <c r="J40" s="68">
        <v>446</v>
      </c>
    </row>
    <row r="41" spans="1:10" x14ac:dyDescent="0.25">
      <c r="A41" s="34">
        <v>45325</v>
      </c>
      <c r="B41" s="10">
        <v>5.0999999999999996</v>
      </c>
      <c r="C41" s="11">
        <v>2.1</v>
      </c>
      <c r="D41" s="11">
        <v>1</v>
      </c>
      <c r="E41" s="65">
        <v>14</v>
      </c>
      <c r="F41" s="11">
        <v>4.2</v>
      </c>
      <c r="G41" s="11">
        <v>7.8</v>
      </c>
      <c r="H41" s="65">
        <v>42</v>
      </c>
      <c r="I41" s="11">
        <v>1.1000000000000001</v>
      </c>
      <c r="J41" s="68">
        <v>64</v>
      </c>
    </row>
    <row r="42" spans="1:10" x14ac:dyDescent="0.25">
      <c r="A42" s="34">
        <v>45326</v>
      </c>
      <c r="B42" s="10">
        <v>0.8</v>
      </c>
      <c r="C42" s="11">
        <v>0.3</v>
      </c>
      <c r="D42" s="11">
        <v>2.1</v>
      </c>
      <c r="E42" s="11">
        <v>8.1</v>
      </c>
      <c r="F42" s="11">
        <v>4.3</v>
      </c>
      <c r="G42" s="11">
        <v>6.9</v>
      </c>
      <c r="H42" s="11">
        <v>7.3</v>
      </c>
      <c r="I42" s="11">
        <v>1.1000000000000001</v>
      </c>
      <c r="J42" s="68">
        <v>16</v>
      </c>
    </row>
    <row r="43" spans="1:10" x14ac:dyDescent="0.25">
      <c r="A43" s="34">
        <v>45327</v>
      </c>
      <c r="B43" s="10">
        <v>7.2</v>
      </c>
      <c r="C43" s="11">
        <v>4.4000000000000004</v>
      </c>
      <c r="D43" s="11">
        <v>2.7</v>
      </c>
      <c r="E43" s="65">
        <v>105</v>
      </c>
      <c r="F43" s="65">
        <v>13</v>
      </c>
      <c r="G43" s="65">
        <v>9.6999999999999993</v>
      </c>
      <c r="H43" s="65">
        <v>154</v>
      </c>
      <c r="I43" s="11">
        <v>2.7</v>
      </c>
      <c r="J43" s="68">
        <v>137</v>
      </c>
    </row>
    <row r="44" spans="1:10" x14ac:dyDescent="0.25">
      <c r="A44" s="34">
        <v>45328</v>
      </c>
      <c r="B44" s="70">
        <v>18</v>
      </c>
      <c r="C44" s="65">
        <v>24</v>
      </c>
      <c r="D44" s="11">
        <v>1.8</v>
      </c>
      <c r="E44" s="65">
        <v>82</v>
      </c>
      <c r="F44" s="65">
        <v>10</v>
      </c>
      <c r="G44" s="11">
        <v>4.9000000000000004</v>
      </c>
      <c r="H44" s="65">
        <v>487</v>
      </c>
      <c r="I44" s="11">
        <v>3.7</v>
      </c>
      <c r="J44" s="68">
        <v>348</v>
      </c>
    </row>
    <row r="45" spans="1:10" x14ac:dyDescent="0.25">
      <c r="A45" s="34">
        <v>45329</v>
      </c>
      <c r="B45" s="10">
        <v>2.8</v>
      </c>
      <c r="C45" s="11">
        <v>2</v>
      </c>
      <c r="D45" s="11">
        <v>0.4</v>
      </c>
      <c r="E45" s="11">
        <v>6.2</v>
      </c>
      <c r="F45" s="65">
        <v>3</v>
      </c>
      <c r="G45" s="11">
        <v>0.4</v>
      </c>
      <c r="H45" s="65">
        <v>20</v>
      </c>
      <c r="I45" s="11">
        <v>0.1</v>
      </c>
      <c r="J45" s="68">
        <v>43</v>
      </c>
    </row>
    <row r="46" spans="1:10" x14ac:dyDescent="0.25">
      <c r="A46" s="34">
        <v>45330</v>
      </c>
      <c r="B46" s="70">
        <v>20</v>
      </c>
      <c r="C46" s="65">
        <v>81</v>
      </c>
      <c r="D46" s="11">
        <v>1.6</v>
      </c>
      <c r="E46" s="65">
        <v>56</v>
      </c>
      <c r="F46" s="11">
        <v>6</v>
      </c>
      <c r="G46" s="11">
        <v>3</v>
      </c>
      <c r="H46" s="65">
        <v>656</v>
      </c>
      <c r="I46" s="11">
        <v>0.7</v>
      </c>
      <c r="J46" s="68">
        <v>340</v>
      </c>
    </row>
    <row r="47" spans="1:10" x14ac:dyDescent="0.25">
      <c r="A47" s="34">
        <v>45331</v>
      </c>
      <c r="B47" s="10">
        <v>5.4</v>
      </c>
      <c r="C47" s="65">
        <v>12</v>
      </c>
      <c r="D47" s="11">
        <v>2.9</v>
      </c>
      <c r="E47" s="65">
        <v>27</v>
      </c>
      <c r="F47" s="11">
        <v>4.9000000000000004</v>
      </c>
      <c r="G47" s="11">
        <v>1.4</v>
      </c>
      <c r="H47" s="65">
        <v>250</v>
      </c>
      <c r="I47" s="11">
        <v>0.3</v>
      </c>
      <c r="J47" s="68">
        <v>414</v>
      </c>
    </row>
    <row r="48" spans="1:10" x14ac:dyDescent="0.25">
      <c r="A48" s="34">
        <v>45332</v>
      </c>
      <c r="B48" s="10">
        <v>0.6</v>
      </c>
      <c r="C48" s="11">
        <v>0.1</v>
      </c>
      <c r="D48" s="11">
        <v>1.1000000000000001</v>
      </c>
      <c r="E48" s="11">
        <v>4.4000000000000004</v>
      </c>
      <c r="F48" s="11">
        <v>2.7</v>
      </c>
      <c r="G48" s="11">
        <v>0.6</v>
      </c>
      <c r="H48" s="11">
        <v>3.2</v>
      </c>
      <c r="I48" s="11">
        <v>0.2</v>
      </c>
      <c r="J48" s="68">
        <v>16</v>
      </c>
    </row>
    <row r="49" spans="1:10" x14ac:dyDescent="0.25">
      <c r="A49" s="34">
        <v>45333</v>
      </c>
      <c r="B49" s="10">
        <v>3.9</v>
      </c>
      <c r="C49" s="65">
        <v>17</v>
      </c>
      <c r="D49" s="11">
        <v>1.1000000000000001</v>
      </c>
      <c r="E49" s="65">
        <v>27</v>
      </c>
      <c r="F49" s="11">
        <v>2.2999999999999998</v>
      </c>
      <c r="G49" s="11">
        <v>3.4</v>
      </c>
      <c r="H49" s="65">
        <v>178</v>
      </c>
      <c r="I49" s="11">
        <v>0</v>
      </c>
      <c r="J49" s="68">
        <v>177</v>
      </c>
    </row>
    <row r="50" spans="1:10" x14ac:dyDescent="0.25">
      <c r="A50" s="34">
        <v>45334</v>
      </c>
      <c r="B50" s="10">
        <v>6</v>
      </c>
      <c r="C50" s="11">
        <v>7.5</v>
      </c>
      <c r="D50" s="11">
        <v>1.4</v>
      </c>
      <c r="E50" s="65">
        <v>52</v>
      </c>
      <c r="F50" s="65">
        <v>12</v>
      </c>
      <c r="G50" s="11">
        <v>6.1</v>
      </c>
      <c r="H50" s="65">
        <v>176</v>
      </c>
      <c r="I50" s="11">
        <v>0.8</v>
      </c>
      <c r="J50" s="68">
        <v>269</v>
      </c>
    </row>
    <row r="51" spans="1:10" x14ac:dyDescent="0.25">
      <c r="A51" s="34">
        <v>45335</v>
      </c>
      <c r="B51" s="10">
        <v>8.1999999999999993</v>
      </c>
      <c r="C51" s="11">
        <v>8.4</v>
      </c>
      <c r="D51" s="11">
        <v>6.1</v>
      </c>
      <c r="E51" s="65">
        <v>125</v>
      </c>
      <c r="F51" s="11">
        <v>5.0999999999999996</v>
      </c>
      <c r="G51" s="11">
        <v>3.2</v>
      </c>
      <c r="H51" s="65">
        <v>301</v>
      </c>
      <c r="I51" s="11">
        <v>1.3</v>
      </c>
      <c r="J51" s="68">
        <v>321</v>
      </c>
    </row>
    <row r="52" spans="1:10" x14ac:dyDescent="0.25">
      <c r="A52" s="34">
        <v>45336</v>
      </c>
      <c r="B52" s="70">
        <v>24</v>
      </c>
      <c r="C52" s="65">
        <v>22</v>
      </c>
      <c r="D52" s="11">
        <v>4.5</v>
      </c>
      <c r="E52" s="65">
        <v>133</v>
      </c>
      <c r="F52" s="11">
        <v>3</v>
      </c>
      <c r="G52" s="11">
        <v>3.9</v>
      </c>
      <c r="H52" s="65">
        <v>514</v>
      </c>
      <c r="I52" s="11">
        <v>2.2999999999999998</v>
      </c>
      <c r="J52" s="68">
        <v>1008</v>
      </c>
    </row>
    <row r="53" spans="1:10" x14ac:dyDescent="0.25">
      <c r="A53" s="34">
        <v>45337</v>
      </c>
      <c r="B53" s="10">
        <v>1.7</v>
      </c>
      <c r="C53" s="11">
        <v>0.5</v>
      </c>
      <c r="D53" s="11">
        <v>6</v>
      </c>
      <c r="E53" s="65">
        <v>36</v>
      </c>
      <c r="F53" s="11">
        <v>5.0999999999999996</v>
      </c>
      <c r="G53" s="11">
        <v>1.6</v>
      </c>
      <c r="H53" s="65">
        <v>13</v>
      </c>
      <c r="I53" s="11">
        <v>0.4</v>
      </c>
      <c r="J53" s="68">
        <v>89</v>
      </c>
    </row>
    <row r="54" spans="1:10" x14ac:dyDescent="0.25">
      <c r="A54" s="34">
        <v>45338</v>
      </c>
      <c r="B54" s="10">
        <v>7.4</v>
      </c>
      <c r="C54" s="11">
        <v>3.3</v>
      </c>
      <c r="D54" s="11">
        <v>2.1</v>
      </c>
      <c r="E54" s="65">
        <v>46</v>
      </c>
      <c r="F54" s="11">
        <v>6.4</v>
      </c>
      <c r="G54" s="11">
        <v>7.3</v>
      </c>
      <c r="H54" s="65">
        <v>85</v>
      </c>
      <c r="I54" s="11">
        <v>6.9</v>
      </c>
      <c r="J54" s="68">
        <v>139</v>
      </c>
    </row>
    <row r="55" spans="1:10" x14ac:dyDescent="0.25">
      <c r="A55" s="34">
        <v>45339</v>
      </c>
      <c r="B55" s="10">
        <v>2.4</v>
      </c>
      <c r="C55" s="11">
        <v>1</v>
      </c>
      <c r="D55" s="11">
        <v>1.2</v>
      </c>
      <c r="E55" s="65">
        <v>28</v>
      </c>
      <c r="F55" s="11">
        <v>5.2</v>
      </c>
      <c r="G55" s="65">
        <v>10</v>
      </c>
      <c r="H55" s="65">
        <v>60</v>
      </c>
      <c r="I55" s="11">
        <v>0.4</v>
      </c>
      <c r="J55" s="68">
        <v>110</v>
      </c>
    </row>
    <row r="56" spans="1:10" x14ac:dyDescent="0.25">
      <c r="A56" s="34">
        <v>45340</v>
      </c>
      <c r="B56" s="10">
        <v>1.6</v>
      </c>
      <c r="C56" s="11">
        <v>1.2</v>
      </c>
      <c r="D56" s="11">
        <v>1.3</v>
      </c>
      <c r="E56" s="11">
        <v>7.2</v>
      </c>
      <c r="F56" s="11">
        <v>2</v>
      </c>
      <c r="G56" s="11">
        <v>1.1000000000000001</v>
      </c>
      <c r="H56" s="65">
        <v>48</v>
      </c>
      <c r="I56" s="11">
        <v>0.4</v>
      </c>
      <c r="J56" s="68">
        <v>133</v>
      </c>
    </row>
    <row r="57" spans="1:10" x14ac:dyDescent="0.25">
      <c r="A57" s="34">
        <v>45341</v>
      </c>
      <c r="B57" s="10">
        <v>3.6</v>
      </c>
      <c r="C57" s="11">
        <v>1</v>
      </c>
      <c r="D57" s="11">
        <v>2.2999999999999998</v>
      </c>
      <c r="E57" s="65">
        <v>33</v>
      </c>
      <c r="F57" s="11">
        <v>9.1</v>
      </c>
      <c r="G57" s="11">
        <v>6.7</v>
      </c>
      <c r="H57" s="65">
        <v>76</v>
      </c>
      <c r="I57" s="65">
        <v>27</v>
      </c>
      <c r="J57" s="68">
        <v>63</v>
      </c>
    </row>
    <row r="58" spans="1:10" x14ac:dyDescent="0.25">
      <c r="A58" s="34">
        <v>45342</v>
      </c>
      <c r="B58" s="10">
        <v>8.6999999999999993</v>
      </c>
      <c r="C58" s="11">
        <v>3.8</v>
      </c>
      <c r="D58" s="11">
        <v>4.5</v>
      </c>
      <c r="E58" s="65">
        <v>135</v>
      </c>
      <c r="F58" s="11">
        <v>6.6</v>
      </c>
      <c r="G58" s="11">
        <v>9.1999999999999993</v>
      </c>
      <c r="H58" s="65">
        <v>285</v>
      </c>
      <c r="I58" s="11">
        <v>0.3</v>
      </c>
      <c r="J58" s="68">
        <v>444</v>
      </c>
    </row>
    <row r="59" spans="1:10" x14ac:dyDescent="0.25">
      <c r="A59" s="34">
        <v>45343</v>
      </c>
      <c r="B59" s="10">
        <v>5.6</v>
      </c>
      <c r="C59" s="11">
        <v>3</v>
      </c>
      <c r="D59" s="11">
        <v>4.0999999999999996</v>
      </c>
      <c r="E59" s="65">
        <v>64</v>
      </c>
      <c r="F59" s="11">
        <v>3.4</v>
      </c>
      <c r="G59" s="11">
        <v>2.1</v>
      </c>
      <c r="H59" s="65">
        <v>203</v>
      </c>
      <c r="I59" s="11">
        <v>1.4</v>
      </c>
      <c r="J59" s="68">
        <v>358</v>
      </c>
    </row>
    <row r="60" spans="1:10" x14ac:dyDescent="0.25">
      <c r="A60" s="34">
        <v>45344</v>
      </c>
      <c r="B60" s="10">
        <v>3.8</v>
      </c>
      <c r="C60" s="11">
        <v>3.1</v>
      </c>
      <c r="D60" s="11">
        <v>0.9</v>
      </c>
      <c r="E60" s="65">
        <v>30</v>
      </c>
      <c r="F60" s="11">
        <v>1.7</v>
      </c>
      <c r="G60" s="11">
        <v>2.1</v>
      </c>
      <c r="H60" s="65">
        <v>128</v>
      </c>
      <c r="I60" s="11">
        <v>0</v>
      </c>
      <c r="J60" s="68">
        <v>92</v>
      </c>
    </row>
    <row r="61" spans="1:10" x14ac:dyDescent="0.25">
      <c r="A61" s="34">
        <v>45345</v>
      </c>
      <c r="B61" s="10">
        <v>4.5999999999999996</v>
      </c>
      <c r="C61" s="11">
        <v>6.9</v>
      </c>
      <c r="D61" s="11">
        <v>3.2</v>
      </c>
      <c r="E61" s="65">
        <v>99</v>
      </c>
      <c r="F61" s="11">
        <v>2.4</v>
      </c>
      <c r="G61" s="11">
        <v>3.3</v>
      </c>
      <c r="H61" s="65">
        <v>360</v>
      </c>
      <c r="I61" s="11">
        <v>0.1</v>
      </c>
      <c r="J61" s="68">
        <v>574</v>
      </c>
    </row>
    <row r="62" spans="1:10" x14ac:dyDescent="0.25">
      <c r="A62" s="34">
        <v>45346</v>
      </c>
      <c r="B62" s="10">
        <v>3.1</v>
      </c>
      <c r="C62" s="11">
        <v>1.2</v>
      </c>
      <c r="D62" s="11">
        <v>1.3</v>
      </c>
      <c r="E62" s="65">
        <v>26</v>
      </c>
      <c r="F62" s="11">
        <v>2.1</v>
      </c>
      <c r="G62" s="11">
        <v>0.8</v>
      </c>
      <c r="H62" s="65">
        <v>103</v>
      </c>
      <c r="I62" s="11">
        <v>0</v>
      </c>
      <c r="J62" s="68">
        <v>177</v>
      </c>
    </row>
    <row r="63" spans="1:10" x14ac:dyDescent="0.25">
      <c r="A63" s="34">
        <v>45347</v>
      </c>
      <c r="B63" s="10">
        <v>1.2</v>
      </c>
      <c r="C63" s="11">
        <v>0.6</v>
      </c>
      <c r="D63" s="11">
        <v>0.3</v>
      </c>
      <c r="E63" s="65">
        <v>11</v>
      </c>
      <c r="F63" s="11">
        <v>1.5</v>
      </c>
      <c r="G63" s="11">
        <v>0.5</v>
      </c>
      <c r="H63" s="65">
        <v>24</v>
      </c>
      <c r="I63" s="11">
        <v>0</v>
      </c>
      <c r="J63" s="68">
        <v>64</v>
      </c>
    </row>
    <row r="64" spans="1:10" x14ac:dyDescent="0.25">
      <c r="A64" s="34">
        <v>45348</v>
      </c>
      <c r="B64" s="10">
        <v>0.3</v>
      </c>
      <c r="C64" s="11">
        <v>0.1</v>
      </c>
      <c r="D64" s="11">
        <v>1.1000000000000001</v>
      </c>
      <c r="E64" s="11">
        <v>3.3</v>
      </c>
      <c r="F64" s="11">
        <v>2.1</v>
      </c>
      <c r="G64" s="11">
        <v>0.2</v>
      </c>
      <c r="H64" s="11">
        <v>2.2999999999999998</v>
      </c>
      <c r="I64" s="11">
        <v>0.1</v>
      </c>
      <c r="J64" s="68">
        <v>12</v>
      </c>
    </row>
    <row r="65" spans="1:10" x14ac:dyDescent="0.25">
      <c r="A65" s="34">
        <v>45349</v>
      </c>
      <c r="B65" s="10">
        <v>0.5</v>
      </c>
      <c r="C65" s="11">
        <v>0.1</v>
      </c>
      <c r="D65" s="11">
        <v>0.8</v>
      </c>
      <c r="E65" s="11">
        <v>5.4</v>
      </c>
      <c r="F65" s="11">
        <v>2.9</v>
      </c>
      <c r="G65" s="11">
        <v>0.7</v>
      </c>
      <c r="H65" s="11">
        <v>4.7</v>
      </c>
      <c r="I65" s="11">
        <v>1.7</v>
      </c>
      <c r="J65" s="68">
        <v>13</v>
      </c>
    </row>
    <row r="66" spans="1:10" x14ac:dyDescent="0.25">
      <c r="A66" s="34">
        <v>45350</v>
      </c>
      <c r="B66" s="10">
        <v>4.3</v>
      </c>
      <c r="C66" s="11">
        <v>2.9</v>
      </c>
      <c r="D66" s="11">
        <v>5.7</v>
      </c>
      <c r="E66" s="65">
        <v>46</v>
      </c>
      <c r="F66" s="11">
        <v>6.4</v>
      </c>
      <c r="G66" s="11">
        <v>3.3</v>
      </c>
      <c r="H66" s="65">
        <v>55</v>
      </c>
      <c r="I66" s="11">
        <v>1.1000000000000001</v>
      </c>
      <c r="J66" s="68">
        <v>86</v>
      </c>
    </row>
    <row r="67" spans="1:10" ht="13.8" thickBot="1" x14ac:dyDescent="0.3">
      <c r="A67" s="38">
        <v>45351</v>
      </c>
      <c r="B67" s="39">
        <v>0.7</v>
      </c>
      <c r="C67" s="40">
        <v>0.1</v>
      </c>
      <c r="D67" s="40">
        <v>4</v>
      </c>
      <c r="E67" s="40">
        <v>3.1</v>
      </c>
      <c r="F67" s="40">
        <v>3.3</v>
      </c>
      <c r="G67" s="40">
        <v>1.3</v>
      </c>
      <c r="H67" s="40">
        <v>3.8</v>
      </c>
      <c r="I67" s="40">
        <v>0.5</v>
      </c>
      <c r="J67" s="69">
        <v>35</v>
      </c>
    </row>
    <row r="68" spans="1:10" x14ac:dyDescent="0.25">
      <c r="A68" s="42">
        <v>45352</v>
      </c>
      <c r="B68" s="35">
        <v>2.8</v>
      </c>
      <c r="C68" s="36">
        <v>1</v>
      </c>
      <c r="D68" s="36">
        <v>1.6</v>
      </c>
      <c r="E68" s="64">
        <v>16</v>
      </c>
      <c r="F68" s="36">
        <v>2.5</v>
      </c>
      <c r="G68" s="36">
        <v>1.9</v>
      </c>
      <c r="H68" s="64">
        <v>41</v>
      </c>
      <c r="I68" s="36">
        <v>2.4</v>
      </c>
      <c r="J68" s="67">
        <v>42</v>
      </c>
    </row>
    <row r="69" spans="1:10" x14ac:dyDescent="0.25">
      <c r="A69" s="34">
        <v>45353</v>
      </c>
      <c r="B69" s="10">
        <v>0.5</v>
      </c>
      <c r="C69" s="11">
        <v>0.1</v>
      </c>
      <c r="D69" s="11">
        <v>0.3</v>
      </c>
      <c r="E69" s="11">
        <v>9.4</v>
      </c>
      <c r="F69" s="11">
        <v>1.6</v>
      </c>
      <c r="G69" s="11">
        <v>0.5</v>
      </c>
      <c r="H69" s="11">
        <v>2.6</v>
      </c>
      <c r="I69" s="11">
        <v>0.1</v>
      </c>
      <c r="J69" s="12">
        <v>8.5</v>
      </c>
    </row>
    <row r="70" spans="1:10" x14ac:dyDescent="0.25">
      <c r="A70" s="34">
        <v>45354</v>
      </c>
      <c r="B70" s="10">
        <v>1.2</v>
      </c>
      <c r="C70" s="11">
        <v>0.2</v>
      </c>
      <c r="D70" s="11">
        <v>0.1</v>
      </c>
      <c r="E70" s="11">
        <v>9.3000000000000007</v>
      </c>
      <c r="F70" s="11">
        <v>2.2000000000000002</v>
      </c>
      <c r="G70" s="11">
        <v>1</v>
      </c>
      <c r="H70" s="65">
        <v>20</v>
      </c>
      <c r="I70" s="11">
        <v>2.6</v>
      </c>
      <c r="J70" s="68">
        <v>23</v>
      </c>
    </row>
    <row r="71" spans="1:10" x14ac:dyDescent="0.25">
      <c r="A71" s="34">
        <v>45355</v>
      </c>
      <c r="B71" s="10">
        <v>1.8</v>
      </c>
      <c r="C71" s="11">
        <v>0.3</v>
      </c>
      <c r="D71" s="11">
        <v>1.2</v>
      </c>
      <c r="E71" s="65">
        <v>15</v>
      </c>
      <c r="F71" s="11">
        <v>6.7</v>
      </c>
      <c r="G71" s="11">
        <v>3</v>
      </c>
      <c r="H71" s="65">
        <v>28</v>
      </c>
      <c r="I71" s="11">
        <v>0.8</v>
      </c>
      <c r="J71" s="68">
        <v>25</v>
      </c>
    </row>
    <row r="72" spans="1:10" x14ac:dyDescent="0.25">
      <c r="A72" s="34">
        <v>45356</v>
      </c>
      <c r="B72" s="10">
        <v>5.7</v>
      </c>
      <c r="C72" s="11">
        <v>1</v>
      </c>
      <c r="D72" s="11">
        <v>4.3</v>
      </c>
      <c r="E72" s="65">
        <v>48</v>
      </c>
      <c r="F72" s="11">
        <v>7.4</v>
      </c>
      <c r="G72" s="11">
        <v>2.9</v>
      </c>
      <c r="H72" s="65">
        <v>177</v>
      </c>
      <c r="I72" s="11">
        <v>3.2</v>
      </c>
      <c r="J72" s="68">
        <v>104</v>
      </c>
    </row>
    <row r="73" spans="1:10" x14ac:dyDescent="0.25">
      <c r="A73" s="34">
        <v>45357</v>
      </c>
      <c r="B73" s="10">
        <v>3.8</v>
      </c>
      <c r="C73" s="11">
        <v>0.5</v>
      </c>
      <c r="D73" s="11">
        <v>4.4000000000000004</v>
      </c>
      <c r="E73" s="65">
        <v>20</v>
      </c>
      <c r="F73" s="11">
        <v>7.1</v>
      </c>
      <c r="G73" s="11">
        <v>2.5</v>
      </c>
      <c r="H73" s="65">
        <v>14</v>
      </c>
      <c r="I73" s="11">
        <v>1.8</v>
      </c>
      <c r="J73" s="68">
        <v>38</v>
      </c>
    </row>
    <row r="74" spans="1:10" x14ac:dyDescent="0.25">
      <c r="A74" s="34">
        <v>45358</v>
      </c>
      <c r="B74" s="10">
        <v>1.2</v>
      </c>
      <c r="C74" s="11">
        <v>0.2</v>
      </c>
      <c r="D74" s="11">
        <v>2.2999999999999998</v>
      </c>
      <c r="E74" s="11">
        <v>8.8000000000000007</v>
      </c>
      <c r="F74" s="65">
        <v>12</v>
      </c>
      <c r="G74" s="11">
        <v>1.1000000000000001</v>
      </c>
      <c r="H74" s="11">
        <v>8.9</v>
      </c>
      <c r="I74" s="11">
        <v>0.2</v>
      </c>
      <c r="J74" s="68">
        <v>38</v>
      </c>
    </row>
    <row r="75" spans="1:10" x14ac:dyDescent="0.25">
      <c r="A75" s="34">
        <v>45359</v>
      </c>
      <c r="B75" s="10">
        <v>1.3</v>
      </c>
      <c r="C75" s="11">
        <v>0.3</v>
      </c>
      <c r="D75" s="11">
        <v>2</v>
      </c>
      <c r="E75" s="11">
        <v>6.2</v>
      </c>
      <c r="F75" s="11">
        <v>8.6999999999999993</v>
      </c>
      <c r="G75" s="11">
        <v>0.9</v>
      </c>
      <c r="H75" s="11">
        <v>7.8</v>
      </c>
      <c r="I75" s="11">
        <v>0.5</v>
      </c>
      <c r="J75" s="68">
        <v>29</v>
      </c>
    </row>
    <row r="76" spans="1:10" x14ac:dyDescent="0.25">
      <c r="A76" s="34">
        <v>45360</v>
      </c>
      <c r="B76" s="10">
        <v>0.6</v>
      </c>
      <c r="C76" s="11">
        <v>0.2</v>
      </c>
      <c r="D76" s="11">
        <v>1.5</v>
      </c>
      <c r="E76" s="11">
        <v>5.3</v>
      </c>
      <c r="F76" s="11">
        <v>6</v>
      </c>
      <c r="G76" s="11">
        <v>0.4</v>
      </c>
      <c r="H76" s="11">
        <v>5.0999999999999996</v>
      </c>
      <c r="I76" s="11">
        <v>0.1</v>
      </c>
      <c r="J76" s="68">
        <v>32</v>
      </c>
    </row>
    <row r="77" spans="1:10" x14ac:dyDescent="0.25">
      <c r="A77" s="34">
        <v>45361</v>
      </c>
      <c r="B77" s="10">
        <v>1.7</v>
      </c>
      <c r="C77" s="11">
        <v>0.2</v>
      </c>
      <c r="D77" s="11">
        <v>2.2000000000000002</v>
      </c>
      <c r="E77" s="11">
        <v>7.5</v>
      </c>
      <c r="F77" s="65">
        <v>11</v>
      </c>
      <c r="G77" s="11">
        <v>1.5</v>
      </c>
      <c r="H77" s="65">
        <v>23</v>
      </c>
      <c r="I77" s="11">
        <v>3.8</v>
      </c>
      <c r="J77" s="68">
        <v>47</v>
      </c>
    </row>
    <row r="78" spans="1:10" x14ac:dyDescent="0.25">
      <c r="A78" s="34">
        <v>45362</v>
      </c>
      <c r="B78" s="10">
        <v>1</v>
      </c>
      <c r="C78" s="11">
        <v>0.2</v>
      </c>
      <c r="D78" s="11">
        <v>1.4</v>
      </c>
      <c r="E78" s="11">
        <v>4.2</v>
      </c>
      <c r="F78" s="11">
        <v>7.8</v>
      </c>
      <c r="G78" s="11">
        <v>1.4</v>
      </c>
      <c r="H78" s="65">
        <v>33</v>
      </c>
      <c r="I78" s="65">
        <v>26</v>
      </c>
      <c r="J78" s="68">
        <v>24</v>
      </c>
    </row>
    <row r="79" spans="1:10" x14ac:dyDescent="0.25">
      <c r="A79" s="34">
        <v>45363</v>
      </c>
      <c r="B79" s="70">
        <v>18</v>
      </c>
      <c r="C79" s="65">
        <v>12</v>
      </c>
      <c r="D79" s="11">
        <v>4.5</v>
      </c>
      <c r="E79" s="65">
        <v>85</v>
      </c>
      <c r="F79" s="11">
        <v>6.8</v>
      </c>
      <c r="G79" s="11">
        <v>5.2</v>
      </c>
      <c r="H79" s="65">
        <v>464</v>
      </c>
      <c r="I79" s="11">
        <v>0.8</v>
      </c>
      <c r="J79" s="68">
        <v>78</v>
      </c>
    </row>
    <row r="80" spans="1:10" x14ac:dyDescent="0.25">
      <c r="A80" s="34">
        <v>45364</v>
      </c>
      <c r="B80" s="70">
        <v>22</v>
      </c>
      <c r="C80" s="11">
        <v>9.9</v>
      </c>
      <c r="D80" s="11">
        <v>2.9</v>
      </c>
      <c r="E80" s="65">
        <v>107</v>
      </c>
      <c r="F80" s="11">
        <v>3.2</v>
      </c>
      <c r="G80" s="11">
        <v>9.4</v>
      </c>
      <c r="H80" s="65">
        <v>384</v>
      </c>
      <c r="I80" s="11">
        <v>0.7</v>
      </c>
      <c r="J80" s="68">
        <v>113</v>
      </c>
    </row>
    <row r="81" spans="1:10" x14ac:dyDescent="0.25">
      <c r="A81" s="34">
        <v>45365</v>
      </c>
      <c r="B81" s="10">
        <v>1.7</v>
      </c>
      <c r="C81" s="11">
        <v>2.2999999999999998</v>
      </c>
      <c r="D81" s="11">
        <v>4.0999999999999996</v>
      </c>
      <c r="E81" s="65">
        <v>57</v>
      </c>
      <c r="F81" s="11">
        <v>6.7</v>
      </c>
      <c r="G81" s="11">
        <v>2.5</v>
      </c>
      <c r="H81" s="65">
        <v>92</v>
      </c>
      <c r="I81" s="11">
        <v>-0.1</v>
      </c>
      <c r="J81" s="68">
        <v>103</v>
      </c>
    </row>
    <row r="82" spans="1:10" x14ac:dyDescent="0.25">
      <c r="A82" s="34">
        <v>45366</v>
      </c>
      <c r="B82" s="70">
        <v>14</v>
      </c>
      <c r="C82" s="65">
        <v>10</v>
      </c>
      <c r="D82" s="11">
        <v>5.8</v>
      </c>
      <c r="E82" s="65">
        <v>223</v>
      </c>
      <c r="F82" s="11">
        <v>5.5</v>
      </c>
      <c r="G82" s="11">
        <v>8.6</v>
      </c>
      <c r="H82" s="65">
        <v>721</v>
      </c>
      <c r="I82" s="11">
        <v>0.1</v>
      </c>
      <c r="J82" s="68">
        <v>546</v>
      </c>
    </row>
    <row r="83" spans="1:10" x14ac:dyDescent="0.25">
      <c r="A83" s="34">
        <v>45367</v>
      </c>
      <c r="B83" s="10">
        <v>4.2</v>
      </c>
      <c r="C83" s="11">
        <v>1.7</v>
      </c>
      <c r="D83" s="11">
        <v>0.8</v>
      </c>
      <c r="E83" s="65">
        <v>13</v>
      </c>
      <c r="F83" s="11">
        <v>2.4</v>
      </c>
      <c r="G83" s="11">
        <v>1.2</v>
      </c>
      <c r="H83" s="65">
        <v>58</v>
      </c>
      <c r="I83" s="11">
        <v>0.1</v>
      </c>
      <c r="J83" s="68">
        <v>25</v>
      </c>
    </row>
    <row r="84" spans="1:10" x14ac:dyDescent="0.25">
      <c r="A84" s="34">
        <v>45368</v>
      </c>
      <c r="B84" s="10">
        <v>1.3</v>
      </c>
      <c r="C84" s="11">
        <v>0.3</v>
      </c>
      <c r="D84" s="11">
        <v>0.6</v>
      </c>
      <c r="E84" s="11">
        <v>7.6</v>
      </c>
      <c r="F84" s="11">
        <v>1.8</v>
      </c>
      <c r="G84" s="11">
        <v>0.4</v>
      </c>
      <c r="H84" s="65">
        <v>14</v>
      </c>
      <c r="I84" s="11">
        <v>0.1</v>
      </c>
      <c r="J84" s="68">
        <v>30</v>
      </c>
    </row>
    <row r="85" spans="1:10" x14ac:dyDescent="0.25">
      <c r="A85" s="34">
        <v>45369</v>
      </c>
      <c r="B85" s="10">
        <v>6.1</v>
      </c>
      <c r="C85" s="11">
        <v>3.2</v>
      </c>
      <c r="D85" s="11">
        <v>3</v>
      </c>
      <c r="E85" s="65">
        <v>43</v>
      </c>
      <c r="F85" s="65">
        <v>11</v>
      </c>
      <c r="G85" s="11">
        <v>3.5</v>
      </c>
      <c r="H85" s="65">
        <v>129</v>
      </c>
      <c r="I85" s="11">
        <v>0.3</v>
      </c>
      <c r="J85" s="68">
        <v>111</v>
      </c>
    </row>
    <row r="86" spans="1:10" x14ac:dyDescent="0.25">
      <c r="A86" s="34">
        <v>45370</v>
      </c>
      <c r="B86" s="70">
        <v>13</v>
      </c>
      <c r="C86" s="11">
        <v>4.7</v>
      </c>
      <c r="D86" s="11">
        <v>5.5</v>
      </c>
      <c r="E86" s="65">
        <v>138</v>
      </c>
      <c r="F86" s="65">
        <v>11</v>
      </c>
      <c r="G86" s="11">
        <v>6</v>
      </c>
      <c r="H86" s="65">
        <v>254</v>
      </c>
      <c r="I86" s="11">
        <v>0.8</v>
      </c>
      <c r="J86" s="68">
        <v>171</v>
      </c>
    </row>
    <row r="87" spans="1:10" x14ac:dyDescent="0.25">
      <c r="A87" s="34">
        <v>45371</v>
      </c>
      <c r="B87" s="10">
        <v>2.4</v>
      </c>
      <c r="C87" s="11">
        <v>0.5</v>
      </c>
      <c r="D87" s="11">
        <v>4.8</v>
      </c>
      <c r="E87" s="65">
        <v>34</v>
      </c>
      <c r="F87" s="65">
        <v>11</v>
      </c>
      <c r="G87" s="11">
        <v>2.2000000000000002</v>
      </c>
      <c r="H87" s="65">
        <v>32</v>
      </c>
      <c r="I87" s="11">
        <v>1.4</v>
      </c>
      <c r="J87" s="68">
        <v>76</v>
      </c>
    </row>
    <row r="88" spans="1:10" x14ac:dyDescent="0.25">
      <c r="A88" s="34">
        <v>45372</v>
      </c>
      <c r="B88" s="10">
        <v>7.2</v>
      </c>
      <c r="C88" s="11">
        <v>1.8</v>
      </c>
      <c r="D88" s="11">
        <v>2.8</v>
      </c>
      <c r="E88" s="65">
        <v>54</v>
      </c>
      <c r="F88" s="65">
        <v>14</v>
      </c>
      <c r="G88" s="11">
        <v>3</v>
      </c>
      <c r="H88" s="65">
        <v>169</v>
      </c>
      <c r="I88" s="11">
        <v>1.1000000000000001</v>
      </c>
      <c r="J88" s="68">
        <v>113</v>
      </c>
    </row>
    <row r="89" spans="1:10" x14ac:dyDescent="0.25">
      <c r="A89" s="34">
        <v>45373</v>
      </c>
      <c r="B89" s="10">
        <v>8.5</v>
      </c>
      <c r="C89" s="11">
        <v>1.4</v>
      </c>
      <c r="D89" s="11">
        <v>4</v>
      </c>
      <c r="E89" s="65">
        <v>76</v>
      </c>
      <c r="F89" s="11">
        <v>9</v>
      </c>
      <c r="G89" s="11">
        <v>6</v>
      </c>
      <c r="H89" s="65">
        <v>184</v>
      </c>
      <c r="I89" s="11">
        <v>1</v>
      </c>
      <c r="J89" s="68">
        <v>165</v>
      </c>
    </row>
    <row r="90" spans="1:10" x14ac:dyDescent="0.25">
      <c r="A90" s="34">
        <v>45374</v>
      </c>
      <c r="B90" s="70">
        <v>21</v>
      </c>
      <c r="C90" s="11">
        <v>7.1</v>
      </c>
      <c r="D90" s="11">
        <v>1.5</v>
      </c>
      <c r="E90" s="65">
        <v>78</v>
      </c>
      <c r="F90" s="11">
        <v>1.7</v>
      </c>
      <c r="G90" s="11">
        <v>5.8</v>
      </c>
      <c r="H90" s="65">
        <v>488</v>
      </c>
      <c r="I90" s="11">
        <v>1.4</v>
      </c>
      <c r="J90" s="68">
        <v>129</v>
      </c>
    </row>
    <row r="91" spans="1:10" x14ac:dyDescent="0.25">
      <c r="A91" s="34">
        <v>45375</v>
      </c>
      <c r="B91" s="10">
        <v>4</v>
      </c>
      <c r="C91" s="11">
        <v>0.7</v>
      </c>
      <c r="D91" s="11">
        <v>0.6</v>
      </c>
      <c r="E91" s="65">
        <v>13</v>
      </c>
      <c r="F91" s="11">
        <v>2.7</v>
      </c>
      <c r="G91" s="11">
        <v>3.9</v>
      </c>
      <c r="H91" s="65">
        <v>86</v>
      </c>
      <c r="I91" s="65">
        <v>22</v>
      </c>
      <c r="J91" s="68">
        <v>28</v>
      </c>
    </row>
    <row r="92" spans="1:10" x14ac:dyDescent="0.25">
      <c r="A92" s="34">
        <v>45376</v>
      </c>
      <c r="B92" s="10">
        <v>1.4</v>
      </c>
      <c r="C92" s="11">
        <v>0.4</v>
      </c>
      <c r="D92" s="11">
        <v>0.6</v>
      </c>
      <c r="E92" s="65">
        <v>15</v>
      </c>
      <c r="F92" s="11">
        <v>3.6</v>
      </c>
      <c r="G92" s="11">
        <v>1.4</v>
      </c>
      <c r="H92" s="65">
        <v>33</v>
      </c>
      <c r="I92" s="11">
        <v>0.6</v>
      </c>
      <c r="J92" s="68">
        <v>41</v>
      </c>
    </row>
    <row r="93" spans="1:10" x14ac:dyDescent="0.25">
      <c r="A93" s="34">
        <v>45377</v>
      </c>
      <c r="B93" s="10">
        <v>0.7</v>
      </c>
      <c r="C93" s="11">
        <v>0.2</v>
      </c>
      <c r="D93" s="11">
        <v>1.5</v>
      </c>
      <c r="E93" s="65">
        <v>11</v>
      </c>
      <c r="F93" s="11">
        <v>7.5</v>
      </c>
      <c r="G93" s="11">
        <v>0.6</v>
      </c>
      <c r="H93" s="11">
        <v>5.8</v>
      </c>
      <c r="I93" s="11">
        <v>0.3</v>
      </c>
      <c r="J93" s="68">
        <v>41</v>
      </c>
    </row>
    <row r="94" spans="1:10" x14ac:dyDescent="0.25">
      <c r="A94" s="34">
        <v>45378</v>
      </c>
      <c r="B94" s="10">
        <v>3.1</v>
      </c>
      <c r="C94" s="11">
        <v>2.7</v>
      </c>
      <c r="D94" s="11">
        <v>1.8</v>
      </c>
      <c r="E94" s="65">
        <v>74</v>
      </c>
      <c r="F94" s="11">
        <v>4.2</v>
      </c>
      <c r="G94" s="11">
        <v>2.5</v>
      </c>
      <c r="H94" s="65">
        <v>191</v>
      </c>
      <c r="I94" s="11">
        <v>0.4</v>
      </c>
      <c r="J94" s="68">
        <v>176</v>
      </c>
    </row>
    <row r="95" spans="1:10" x14ac:dyDescent="0.25">
      <c r="A95" s="34">
        <v>45379</v>
      </c>
      <c r="B95" s="70">
        <v>19</v>
      </c>
      <c r="C95" s="11">
        <v>9.8000000000000007</v>
      </c>
      <c r="D95" s="11">
        <v>3.2</v>
      </c>
      <c r="E95" s="65">
        <v>139</v>
      </c>
      <c r="F95" s="11">
        <v>5.3</v>
      </c>
      <c r="G95" s="11">
        <v>4.2</v>
      </c>
      <c r="H95" s="65">
        <v>500</v>
      </c>
      <c r="I95" s="11">
        <v>1.5</v>
      </c>
      <c r="J95" s="68">
        <v>551</v>
      </c>
    </row>
    <row r="96" spans="1:10" x14ac:dyDescent="0.25">
      <c r="A96" s="34">
        <v>45380</v>
      </c>
      <c r="B96" s="70">
        <v>12</v>
      </c>
      <c r="C96" s="11">
        <v>3.5</v>
      </c>
      <c r="D96" s="11">
        <v>3.6</v>
      </c>
      <c r="E96" s="65">
        <v>193</v>
      </c>
      <c r="F96" s="11">
        <v>4.0999999999999996</v>
      </c>
      <c r="G96" s="11">
        <v>3.7</v>
      </c>
      <c r="H96" s="65">
        <v>327</v>
      </c>
      <c r="I96" s="11">
        <v>1.2</v>
      </c>
      <c r="J96" s="68">
        <v>295</v>
      </c>
    </row>
    <row r="97" spans="1:10" x14ac:dyDescent="0.25">
      <c r="A97" s="34">
        <v>45381</v>
      </c>
      <c r="B97" s="10">
        <v>1.5</v>
      </c>
      <c r="C97" s="11">
        <v>0.2</v>
      </c>
      <c r="D97" s="11">
        <v>0</v>
      </c>
      <c r="E97" s="11">
        <v>9</v>
      </c>
      <c r="F97" s="11">
        <v>1.7</v>
      </c>
      <c r="G97" s="11">
        <v>1</v>
      </c>
      <c r="H97" s="65">
        <v>12</v>
      </c>
      <c r="I97" s="11">
        <v>0</v>
      </c>
      <c r="J97" s="68">
        <v>13</v>
      </c>
    </row>
    <row r="98" spans="1:10" ht="13.8" thickBot="1" x14ac:dyDescent="0.3">
      <c r="A98" s="38">
        <v>45382</v>
      </c>
      <c r="B98" s="39">
        <v>1.9</v>
      </c>
      <c r="C98" s="40">
        <v>0.4</v>
      </c>
      <c r="D98" s="40">
        <v>0.8</v>
      </c>
      <c r="E98" s="40">
        <v>8.6</v>
      </c>
      <c r="F98" s="40">
        <v>3.8</v>
      </c>
      <c r="G98" s="40">
        <v>0.8</v>
      </c>
      <c r="H98" s="66">
        <v>22</v>
      </c>
      <c r="I98" s="40">
        <v>0.3</v>
      </c>
      <c r="J98" s="69">
        <v>33</v>
      </c>
    </row>
    <row r="99" spans="1:10" x14ac:dyDescent="0.25">
      <c r="A99" s="42">
        <v>45383</v>
      </c>
      <c r="B99" s="76">
        <v>25</v>
      </c>
      <c r="C99" s="36">
        <v>4</v>
      </c>
      <c r="D99" s="36">
        <v>1.3</v>
      </c>
      <c r="E99" s="64">
        <v>141</v>
      </c>
      <c r="F99" s="36">
        <v>2.4</v>
      </c>
      <c r="G99" s="36">
        <v>6.9</v>
      </c>
      <c r="H99" s="64">
        <v>392</v>
      </c>
      <c r="I99" s="36">
        <v>0.6</v>
      </c>
      <c r="J99" s="67">
        <v>298</v>
      </c>
    </row>
    <row r="100" spans="1:10" x14ac:dyDescent="0.25">
      <c r="A100" s="34">
        <v>45384</v>
      </c>
      <c r="B100" s="70">
        <v>120</v>
      </c>
      <c r="C100" s="65">
        <v>17</v>
      </c>
      <c r="D100" s="11">
        <v>4.7</v>
      </c>
      <c r="E100" s="65">
        <v>361</v>
      </c>
      <c r="F100" s="11">
        <v>6.1</v>
      </c>
      <c r="G100" s="65">
        <v>11</v>
      </c>
      <c r="H100" s="65">
        <v>1490</v>
      </c>
      <c r="I100" s="11">
        <v>0.3</v>
      </c>
      <c r="J100" s="68">
        <v>674</v>
      </c>
    </row>
    <row r="101" spans="1:10" x14ac:dyDescent="0.25">
      <c r="A101" s="34">
        <v>45385</v>
      </c>
      <c r="B101" s="10"/>
      <c r="C101" s="11"/>
      <c r="D101" s="11"/>
      <c r="E101" s="65"/>
      <c r="F101" s="11"/>
      <c r="G101" s="11"/>
      <c r="H101" s="65"/>
      <c r="I101" s="11"/>
      <c r="J101" s="68"/>
    </row>
    <row r="102" spans="1:10" x14ac:dyDescent="0.25">
      <c r="A102" s="34">
        <v>45386</v>
      </c>
      <c r="B102" s="10"/>
      <c r="C102" s="11"/>
      <c r="D102" s="11"/>
      <c r="E102" s="65"/>
      <c r="F102" s="11"/>
      <c r="G102" s="11"/>
      <c r="H102" s="65"/>
      <c r="I102" s="11"/>
      <c r="J102" s="68"/>
    </row>
    <row r="103" spans="1:10" x14ac:dyDescent="0.25">
      <c r="A103" s="34">
        <v>45387</v>
      </c>
      <c r="B103" s="10">
        <v>7.5</v>
      </c>
      <c r="C103" s="11">
        <v>2.9</v>
      </c>
      <c r="D103" s="11">
        <v>3.4</v>
      </c>
      <c r="E103" s="65">
        <v>105</v>
      </c>
      <c r="F103" s="11">
        <v>4</v>
      </c>
      <c r="G103" s="11">
        <v>3.8</v>
      </c>
      <c r="H103" s="65">
        <v>148</v>
      </c>
      <c r="I103" s="11">
        <v>0.9</v>
      </c>
      <c r="J103" s="68">
        <v>344</v>
      </c>
    </row>
    <row r="104" spans="1:10" x14ac:dyDescent="0.25">
      <c r="A104" s="34">
        <v>45388</v>
      </c>
      <c r="B104" s="70">
        <v>11</v>
      </c>
      <c r="C104" s="11">
        <v>6.8</v>
      </c>
      <c r="D104" s="11">
        <v>4.3</v>
      </c>
      <c r="E104" s="65">
        <v>303</v>
      </c>
      <c r="F104" s="11">
        <v>9.8000000000000007</v>
      </c>
      <c r="G104" s="11">
        <v>9.5</v>
      </c>
      <c r="H104" s="65">
        <v>429</v>
      </c>
      <c r="I104" s="11">
        <v>1.5</v>
      </c>
      <c r="J104" s="68">
        <v>638</v>
      </c>
    </row>
    <row r="105" spans="1:10" x14ac:dyDescent="0.25">
      <c r="A105" s="34">
        <v>45389</v>
      </c>
      <c r="B105" s="10">
        <v>8</v>
      </c>
      <c r="C105" s="11">
        <v>8.1</v>
      </c>
      <c r="D105" s="11">
        <v>3.4</v>
      </c>
      <c r="E105" s="65">
        <v>321</v>
      </c>
      <c r="F105" s="11">
        <v>6.4</v>
      </c>
      <c r="G105" s="11">
        <v>9.4</v>
      </c>
      <c r="H105" s="65">
        <v>581</v>
      </c>
      <c r="I105" s="11">
        <v>0.9</v>
      </c>
      <c r="J105" s="68">
        <v>691</v>
      </c>
    </row>
    <row r="106" spans="1:10" x14ac:dyDescent="0.25">
      <c r="A106" s="34">
        <v>45390</v>
      </c>
      <c r="B106" s="10">
        <v>2</v>
      </c>
      <c r="C106" s="11">
        <v>0.3</v>
      </c>
      <c r="D106" s="11">
        <v>1.3</v>
      </c>
      <c r="E106" s="65">
        <v>14</v>
      </c>
      <c r="F106" s="11">
        <v>7</v>
      </c>
      <c r="G106" s="11">
        <v>1.1000000000000001</v>
      </c>
      <c r="H106" s="65">
        <v>18</v>
      </c>
      <c r="I106" s="11">
        <v>2.2999999999999998</v>
      </c>
      <c r="J106" s="68">
        <v>29</v>
      </c>
    </row>
    <row r="107" spans="1:10" x14ac:dyDescent="0.25">
      <c r="A107" s="34">
        <v>45391</v>
      </c>
      <c r="B107" s="70">
        <v>19</v>
      </c>
      <c r="C107" s="11">
        <v>7.5</v>
      </c>
      <c r="D107" s="65">
        <v>11</v>
      </c>
      <c r="E107" s="65">
        <v>299</v>
      </c>
      <c r="F107" s="11">
        <v>9.6999999999999993</v>
      </c>
      <c r="G107" s="65">
        <v>10</v>
      </c>
      <c r="H107" s="65">
        <v>488</v>
      </c>
      <c r="I107" s="11">
        <v>1</v>
      </c>
      <c r="J107" s="68">
        <v>545</v>
      </c>
    </row>
    <row r="108" spans="1:10" x14ac:dyDescent="0.25">
      <c r="A108" s="34">
        <v>45392</v>
      </c>
      <c r="B108" s="70">
        <v>10</v>
      </c>
      <c r="C108" s="11">
        <v>3.6</v>
      </c>
      <c r="D108" s="11">
        <v>7</v>
      </c>
      <c r="E108" s="65">
        <v>169</v>
      </c>
      <c r="F108" s="65">
        <v>10</v>
      </c>
      <c r="G108" s="11">
        <v>6.3</v>
      </c>
      <c r="H108" s="65">
        <v>292</v>
      </c>
      <c r="I108" s="11">
        <v>2.2999999999999998</v>
      </c>
      <c r="J108" s="68">
        <v>266</v>
      </c>
    </row>
    <row r="109" spans="1:10" x14ac:dyDescent="0.25">
      <c r="A109" s="34">
        <v>45393</v>
      </c>
      <c r="B109" s="70">
        <v>18</v>
      </c>
      <c r="C109" s="65">
        <v>18</v>
      </c>
      <c r="D109" s="11">
        <v>5.4</v>
      </c>
      <c r="E109" s="65">
        <v>332</v>
      </c>
      <c r="F109" s="11">
        <v>8.1</v>
      </c>
      <c r="G109" s="11">
        <v>9</v>
      </c>
      <c r="H109" s="65">
        <v>816</v>
      </c>
      <c r="I109" s="11">
        <v>0.6</v>
      </c>
      <c r="J109" s="68">
        <v>545</v>
      </c>
    </row>
    <row r="110" spans="1:10" x14ac:dyDescent="0.25">
      <c r="A110" s="34">
        <v>45394</v>
      </c>
      <c r="B110" s="10">
        <v>5.3</v>
      </c>
      <c r="C110" s="11">
        <v>4.8</v>
      </c>
      <c r="D110" s="11">
        <v>3.2</v>
      </c>
      <c r="E110" s="65">
        <v>200</v>
      </c>
      <c r="F110" s="11">
        <v>8.5</v>
      </c>
      <c r="G110" s="11">
        <v>9.1</v>
      </c>
      <c r="H110" s="65">
        <v>349</v>
      </c>
      <c r="I110" s="11">
        <v>0.5</v>
      </c>
      <c r="J110" s="68">
        <v>297</v>
      </c>
    </row>
    <row r="111" spans="1:10" x14ac:dyDescent="0.25">
      <c r="A111" s="34">
        <v>45395</v>
      </c>
      <c r="B111" s="70">
        <v>14</v>
      </c>
      <c r="C111" s="11">
        <v>9.6</v>
      </c>
      <c r="D111" s="11">
        <v>4.5999999999999996</v>
      </c>
      <c r="E111" s="65">
        <v>302</v>
      </c>
      <c r="F111" s="11">
        <v>9.8000000000000007</v>
      </c>
      <c r="G111" s="11">
        <v>9.1999999999999993</v>
      </c>
      <c r="H111" s="65">
        <v>600</v>
      </c>
      <c r="I111" s="11">
        <v>3.2</v>
      </c>
      <c r="J111" s="68">
        <v>529</v>
      </c>
    </row>
    <row r="112" spans="1:10" x14ac:dyDescent="0.25">
      <c r="A112" s="34">
        <v>45396</v>
      </c>
      <c r="B112" s="10">
        <v>0.8</v>
      </c>
      <c r="C112" s="11">
        <v>0.3</v>
      </c>
      <c r="D112" s="11">
        <v>9.6999999999999993</v>
      </c>
      <c r="E112" s="11">
        <v>6.2</v>
      </c>
      <c r="F112" s="11">
        <v>3.9</v>
      </c>
      <c r="G112" s="11">
        <v>2.2000000000000002</v>
      </c>
      <c r="H112" s="65">
        <v>52</v>
      </c>
      <c r="I112" s="65">
        <v>23</v>
      </c>
      <c r="J112" s="68">
        <v>23</v>
      </c>
    </row>
    <row r="113" spans="1:10" x14ac:dyDescent="0.25">
      <c r="A113" s="34">
        <v>45397</v>
      </c>
      <c r="B113" s="70">
        <v>15</v>
      </c>
      <c r="C113" s="65">
        <v>11</v>
      </c>
      <c r="D113" s="11">
        <v>5.5</v>
      </c>
      <c r="E113" s="65">
        <v>249</v>
      </c>
      <c r="F113" s="11">
        <v>9.1999999999999993</v>
      </c>
      <c r="G113" s="65">
        <v>11</v>
      </c>
      <c r="H113" s="65">
        <v>376</v>
      </c>
      <c r="I113" s="11">
        <v>2.1</v>
      </c>
      <c r="J113" s="68">
        <v>226</v>
      </c>
    </row>
    <row r="114" spans="1:10" x14ac:dyDescent="0.25">
      <c r="A114" s="34">
        <v>45398</v>
      </c>
      <c r="B114" s="10">
        <v>5.0999999999999996</v>
      </c>
      <c r="C114" s="11">
        <v>8.6</v>
      </c>
      <c r="D114" s="11">
        <v>0.3</v>
      </c>
      <c r="E114" s="65">
        <v>54</v>
      </c>
      <c r="F114" s="65">
        <v>10</v>
      </c>
      <c r="G114" s="11">
        <v>2.8</v>
      </c>
      <c r="H114" s="65">
        <v>164</v>
      </c>
      <c r="I114" s="11">
        <v>0</v>
      </c>
      <c r="J114" s="68">
        <v>26</v>
      </c>
    </row>
    <row r="115" spans="1:10" x14ac:dyDescent="0.25">
      <c r="A115" s="34">
        <v>45399</v>
      </c>
      <c r="B115" s="10">
        <v>0.9</v>
      </c>
      <c r="C115" s="11">
        <v>0.2</v>
      </c>
      <c r="D115" s="11">
        <v>0.5</v>
      </c>
      <c r="E115" s="11">
        <v>7</v>
      </c>
      <c r="F115" s="11">
        <v>3.5</v>
      </c>
      <c r="G115" s="11">
        <v>2.1</v>
      </c>
      <c r="H115" s="65">
        <v>13</v>
      </c>
      <c r="I115" s="11">
        <v>6.5</v>
      </c>
      <c r="J115" s="68">
        <v>11</v>
      </c>
    </row>
    <row r="116" spans="1:10" x14ac:dyDescent="0.25">
      <c r="A116" s="34">
        <v>45400</v>
      </c>
      <c r="B116" s="10">
        <v>3.1</v>
      </c>
      <c r="C116" s="11">
        <v>0.5</v>
      </c>
      <c r="D116" s="11">
        <v>2.2000000000000002</v>
      </c>
      <c r="E116" s="65">
        <v>24</v>
      </c>
      <c r="F116" s="11">
        <v>6.2</v>
      </c>
      <c r="G116" s="11">
        <v>1.7</v>
      </c>
      <c r="H116" s="65">
        <v>63</v>
      </c>
      <c r="I116" s="11">
        <v>3.8</v>
      </c>
      <c r="J116" s="68">
        <v>54</v>
      </c>
    </row>
    <row r="117" spans="1:10" x14ac:dyDescent="0.25">
      <c r="A117" s="34">
        <v>45401</v>
      </c>
      <c r="B117" s="10">
        <v>1.3</v>
      </c>
      <c r="C117" s="11">
        <v>0.5</v>
      </c>
      <c r="D117" s="11">
        <v>2.8</v>
      </c>
      <c r="E117" s="11">
        <v>6.4</v>
      </c>
      <c r="F117" s="65">
        <v>10</v>
      </c>
      <c r="G117" s="11">
        <v>1.8</v>
      </c>
      <c r="H117" s="65">
        <v>24</v>
      </c>
      <c r="I117" s="11">
        <v>0.1</v>
      </c>
      <c r="J117" s="68">
        <v>13</v>
      </c>
    </row>
    <row r="118" spans="1:10" x14ac:dyDescent="0.25">
      <c r="A118" s="34">
        <v>45402</v>
      </c>
      <c r="B118" s="10">
        <v>0.1</v>
      </c>
      <c r="C118" s="11">
        <v>0</v>
      </c>
      <c r="D118" s="11">
        <v>0.2</v>
      </c>
      <c r="E118" s="11">
        <v>2.2000000000000002</v>
      </c>
      <c r="F118" s="11">
        <v>1.3</v>
      </c>
      <c r="G118" s="11">
        <v>0.1</v>
      </c>
      <c r="H118" s="11">
        <v>1</v>
      </c>
      <c r="I118" s="11">
        <v>0.1</v>
      </c>
      <c r="J118" s="12">
        <v>1.6</v>
      </c>
    </row>
    <row r="119" spans="1:10" x14ac:dyDescent="0.25">
      <c r="A119" s="34">
        <v>45403</v>
      </c>
      <c r="B119" s="10">
        <v>0.2</v>
      </c>
      <c r="C119" s="11">
        <v>0</v>
      </c>
      <c r="D119" s="11">
        <v>0.2</v>
      </c>
      <c r="E119" s="11">
        <v>2</v>
      </c>
      <c r="F119" s="11">
        <v>0.9</v>
      </c>
      <c r="G119" s="11">
        <v>0</v>
      </c>
      <c r="H119" s="11">
        <v>2.1</v>
      </c>
      <c r="I119" s="11">
        <v>0.3</v>
      </c>
      <c r="J119" s="12">
        <v>3</v>
      </c>
    </row>
    <row r="120" spans="1:10" x14ac:dyDescent="0.25">
      <c r="A120" s="34">
        <v>45404</v>
      </c>
      <c r="B120" s="10">
        <v>0.3</v>
      </c>
      <c r="C120" s="11">
        <v>0</v>
      </c>
      <c r="D120" s="11">
        <v>0.4</v>
      </c>
      <c r="E120" s="11">
        <v>4</v>
      </c>
      <c r="F120" s="11">
        <v>2.7</v>
      </c>
      <c r="G120" s="11">
        <v>0.6</v>
      </c>
      <c r="H120" s="11">
        <v>3.1</v>
      </c>
      <c r="I120" s="11">
        <v>0.2</v>
      </c>
      <c r="J120" s="68">
        <v>13</v>
      </c>
    </row>
    <row r="121" spans="1:10" x14ac:dyDescent="0.25">
      <c r="A121" s="34">
        <v>45405</v>
      </c>
      <c r="B121" s="10">
        <v>0.3</v>
      </c>
      <c r="C121" s="11">
        <v>0</v>
      </c>
      <c r="D121" s="11">
        <v>0.9</v>
      </c>
      <c r="E121" s="11">
        <v>3.5</v>
      </c>
      <c r="F121" s="11">
        <v>5.7</v>
      </c>
      <c r="G121" s="11">
        <v>0.8</v>
      </c>
      <c r="H121" s="11">
        <v>9</v>
      </c>
      <c r="I121" s="11">
        <v>1.2</v>
      </c>
      <c r="J121" s="12">
        <v>6.8</v>
      </c>
    </row>
    <row r="122" spans="1:10" x14ac:dyDescent="0.25">
      <c r="A122" s="34">
        <v>45406</v>
      </c>
      <c r="B122" s="10">
        <v>0.1</v>
      </c>
      <c r="C122" s="11">
        <v>0</v>
      </c>
      <c r="D122" s="11">
        <v>0.2</v>
      </c>
      <c r="E122" s="11">
        <v>1.7</v>
      </c>
      <c r="F122" s="11">
        <v>1.6</v>
      </c>
      <c r="G122" s="11">
        <v>0.3</v>
      </c>
      <c r="H122" s="11">
        <v>2.6</v>
      </c>
      <c r="I122" s="11">
        <v>0.7</v>
      </c>
      <c r="J122" s="12">
        <v>3.6</v>
      </c>
    </row>
    <row r="123" spans="1:10" x14ac:dyDescent="0.25">
      <c r="A123" s="34">
        <v>45407</v>
      </c>
      <c r="B123" s="10"/>
      <c r="C123" s="11"/>
      <c r="D123" s="11"/>
      <c r="E123" s="65"/>
      <c r="F123" s="11"/>
      <c r="G123" s="11"/>
      <c r="H123" s="65"/>
      <c r="I123" s="11"/>
      <c r="J123" s="68"/>
    </row>
    <row r="124" spans="1:10" x14ac:dyDescent="0.25">
      <c r="A124" s="34">
        <v>45408</v>
      </c>
      <c r="B124" s="70">
        <v>11</v>
      </c>
      <c r="C124" s="11">
        <v>1.9</v>
      </c>
      <c r="D124" s="11">
        <v>1.4</v>
      </c>
      <c r="E124" s="65">
        <v>57</v>
      </c>
      <c r="F124" s="11">
        <v>4.3</v>
      </c>
      <c r="G124" s="11">
        <v>2.1</v>
      </c>
      <c r="H124" s="65">
        <v>178</v>
      </c>
      <c r="I124" s="11">
        <v>6</v>
      </c>
      <c r="J124" s="68">
        <v>98</v>
      </c>
    </row>
    <row r="125" spans="1:10" x14ac:dyDescent="0.25">
      <c r="A125" s="34">
        <v>45409</v>
      </c>
      <c r="B125" s="10">
        <v>0.4</v>
      </c>
      <c r="C125" s="11">
        <v>0.1</v>
      </c>
      <c r="D125" s="11">
        <v>1.5</v>
      </c>
      <c r="E125" s="65">
        <v>7</v>
      </c>
      <c r="F125" s="11">
        <v>2.7</v>
      </c>
      <c r="G125" s="11">
        <v>0.3</v>
      </c>
      <c r="H125" s="11">
        <v>3.4</v>
      </c>
      <c r="I125" s="11">
        <v>0</v>
      </c>
      <c r="J125" s="68">
        <v>26</v>
      </c>
    </row>
    <row r="126" spans="1:10" x14ac:dyDescent="0.25">
      <c r="A126" s="34">
        <v>45410</v>
      </c>
      <c r="B126" s="10">
        <v>8.3000000000000007</v>
      </c>
      <c r="C126" s="11">
        <v>1.5</v>
      </c>
      <c r="D126" s="11">
        <v>3.5</v>
      </c>
      <c r="E126" s="65">
        <v>190</v>
      </c>
      <c r="F126" s="11">
        <v>8.1999999999999993</v>
      </c>
      <c r="G126" s="11">
        <v>5.6</v>
      </c>
      <c r="H126" s="65">
        <v>221</v>
      </c>
      <c r="I126" s="11">
        <v>3.7</v>
      </c>
      <c r="J126" s="68">
        <v>308</v>
      </c>
    </row>
    <row r="127" spans="1:10" x14ac:dyDescent="0.25">
      <c r="A127" s="34">
        <v>45411</v>
      </c>
      <c r="B127" s="10">
        <v>4.0999999999999996</v>
      </c>
      <c r="C127" s="11">
        <v>0.4</v>
      </c>
      <c r="D127" s="11">
        <v>1.9</v>
      </c>
      <c r="E127" s="65">
        <v>35</v>
      </c>
      <c r="F127" s="11">
        <v>5.0999999999999996</v>
      </c>
      <c r="G127" s="11">
        <v>1.1000000000000001</v>
      </c>
      <c r="H127" s="65">
        <v>20</v>
      </c>
      <c r="I127" s="11">
        <v>0.1</v>
      </c>
      <c r="J127" s="68">
        <v>39</v>
      </c>
    </row>
    <row r="128" spans="1:10" ht="13.8" thickBot="1" x14ac:dyDescent="0.3">
      <c r="A128" s="38">
        <v>45412</v>
      </c>
      <c r="B128" s="39">
        <v>2.2000000000000002</v>
      </c>
      <c r="C128" s="40">
        <v>0.2</v>
      </c>
      <c r="D128" s="40">
        <v>1.4</v>
      </c>
      <c r="E128" s="66">
        <v>23</v>
      </c>
      <c r="F128" s="40">
        <v>6.7</v>
      </c>
      <c r="G128" s="40">
        <v>1.5</v>
      </c>
      <c r="H128" s="66">
        <v>12</v>
      </c>
      <c r="I128" s="40">
        <v>1</v>
      </c>
      <c r="J128" s="69">
        <v>30</v>
      </c>
    </row>
    <row r="129" spans="1:11" x14ac:dyDescent="0.25">
      <c r="A129" s="42">
        <v>45413</v>
      </c>
      <c r="B129" s="35">
        <v>0.7</v>
      </c>
      <c r="C129" s="36">
        <v>0.1</v>
      </c>
      <c r="D129" s="36">
        <v>1.3</v>
      </c>
      <c r="E129" s="64">
        <v>5.9</v>
      </c>
      <c r="F129" s="36">
        <v>8.6999999999999993</v>
      </c>
      <c r="G129" s="36">
        <v>1.1000000000000001</v>
      </c>
      <c r="H129" s="36">
        <v>4.9000000000000004</v>
      </c>
      <c r="I129" s="36">
        <v>0</v>
      </c>
      <c r="J129" s="67">
        <v>21</v>
      </c>
    </row>
    <row r="130" spans="1:11" x14ac:dyDescent="0.25">
      <c r="A130" s="34">
        <v>45414</v>
      </c>
      <c r="B130" s="10">
        <v>2.2000000000000002</v>
      </c>
      <c r="C130" s="11">
        <v>0.4</v>
      </c>
      <c r="D130" s="11">
        <v>4.9000000000000004</v>
      </c>
      <c r="E130" s="65">
        <v>15</v>
      </c>
      <c r="F130" s="65">
        <v>23</v>
      </c>
      <c r="G130" s="11">
        <v>3.8</v>
      </c>
      <c r="H130" s="65">
        <v>57</v>
      </c>
      <c r="I130" s="11">
        <v>2.8</v>
      </c>
      <c r="J130" s="68">
        <v>54</v>
      </c>
    </row>
    <row r="131" spans="1:11" x14ac:dyDescent="0.25">
      <c r="A131" s="34">
        <v>45415</v>
      </c>
      <c r="B131" s="70">
        <v>15</v>
      </c>
      <c r="C131" s="11">
        <v>1.9</v>
      </c>
      <c r="D131" s="11">
        <v>3.2</v>
      </c>
      <c r="E131" s="65">
        <v>62</v>
      </c>
      <c r="F131" s="11">
        <v>5.3</v>
      </c>
      <c r="G131" s="11">
        <v>5.5</v>
      </c>
      <c r="H131" s="65">
        <v>208</v>
      </c>
      <c r="I131" s="11">
        <v>6.1</v>
      </c>
      <c r="J131" s="68">
        <v>164</v>
      </c>
      <c r="K131" s="43"/>
    </row>
    <row r="132" spans="1:11" x14ac:dyDescent="0.25">
      <c r="A132" s="34">
        <v>45416</v>
      </c>
      <c r="B132" s="10"/>
      <c r="C132" s="11"/>
      <c r="D132" s="11"/>
      <c r="E132" s="65"/>
      <c r="F132" s="11"/>
      <c r="G132" s="11"/>
      <c r="H132" s="65"/>
      <c r="I132" s="11"/>
      <c r="J132" s="68"/>
    </row>
    <row r="133" spans="1:11" x14ac:dyDescent="0.25">
      <c r="A133" s="34">
        <v>45417</v>
      </c>
      <c r="B133" s="10"/>
      <c r="C133" s="11"/>
      <c r="D133" s="11"/>
      <c r="E133" s="65"/>
      <c r="F133" s="11"/>
      <c r="G133" s="11"/>
      <c r="H133" s="65"/>
      <c r="I133" s="11"/>
      <c r="J133" s="68"/>
    </row>
    <row r="134" spans="1:11" x14ac:dyDescent="0.25">
      <c r="A134" s="34">
        <v>45418</v>
      </c>
      <c r="B134" s="10"/>
      <c r="C134" s="11"/>
      <c r="D134" s="11"/>
      <c r="E134" s="65"/>
      <c r="F134" s="11"/>
      <c r="G134" s="11"/>
      <c r="H134" s="65"/>
      <c r="I134" s="11"/>
      <c r="J134" s="68"/>
    </row>
    <row r="135" spans="1:11" x14ac:dyDescent="0.25">
      <c r="A135" s="34">
        <v>45419</v>
      </c>
      <c r="B135" s="10">
        <v>0.5</v>
      </c>
      <c r="C135" s="11">
        <v>0.1</v>
      </c>
      <c r="D135" s="11">
        <v>1</v>
      </c>
      <c r="E135" s="11">
        <v>3.8</v>
      </c>
      <c r="F135" s="11">
        <v>3.2</v>
      </c>
      <c r="G135" s="11">
        <v>0.3</v>
      </c>
      <c r="H135" s="11">
        <v>3</v>
      </c>
      <c r="I135" s="11">
        <v>0.4</v>
      </c>
      <c r="J135" s="68">
        <v>11</v>
      </c>
    </row>
    <row r="136" spans="1:11" x14ac:dyDescent="0.25">
      <c r="A136" s="34">
        <v>45420</v>
      </c>
      <c r="B136" s="10">
        <v>0.4</v>
      </c>
      <c r="C136" s="11">
        <v>0</v>
      </c>
      <c r="D136" s="11">
        <v>1</v>
      </c>
      <c r="E136" s="11">
        <v>5.0999999999999996</v>
      </c>
      <c r="F136" s="11">
        <v>5.2</v>
      </c>
      <c r="G136" s="11">
        <v>1.2</v>
      </c>
      <c r="H136" s="11">
        <v>3</v>
      </c>
      <c r="I136" s="11">
        <v>0.6</v>
      </c>
      <c r="J136" s="68">
        <v>11</v>
      </c>
    </row>
    <row r="137" spans="1:11" x14ac:dyDescent="0.25">
      <c r="A137" s="34">
        <v>45421</v>
      </c>
      <c r="B137" s="10">
        <v>0.9</v>
      </c>
      <c r="C137" s="11">
        <v>0.1</v>
      </c>
      <c r="D137" s="11">
        <v>1.1000000000000001</v>
      </c>
      <c r="E137" s="11">
        <v>6.6</v>
      </c>
      <c r="F137" s="11">
        <v>3.6</v>
      </c>
      <c r="G137" s="11">
        <v>0.6</v>
      </c>
      <c r="H137" s="11">
        <v>8.5</v>
      </c>
      <c r="I137" s="11">
        <v>1.3</v>
      </c>
      <c r="J137" s="68">
        <v>15</v>
      </c>
    </row>
    <row r="138" spans="1:11" x14ac:dyDescent="0.25">
      <c r="A138" s="34">
        <v>45422</v>
      </c>
      <c r="B138" s="10">
        <v>0.6</v>
      </c>
      <c r="C138" s="11">
        <v>0.1</v>
      </c>
      <c r="D138" s="11">
        <v>2</v>
      </c>
      <c r="E138" s="11">
        <v>6.6</v>
      </c>
      <c r="F138" s="11">
        <v>4.5999999999999996</v>
      </c>
      <c r="G138" s="11">
        <v>0.7</v>
      </c>
      <c r="H138" s="11">
        <v>4.7</v>
      </c>
      <c r="I138" s="11">
        <v>0.4</v>
      </c>
      <c r="J138" s="68">
        <v>16</v>
      </c>
    </row>
    <row r="139" spans="1:11" x14ac:dyDescent="0.25">
      <c r="A139" s="34">
        <v>45423</v>
      </c>
      <c r="B139" s="10">
        <v>0.4</v>
      </c>
      <c r="C139" s="11">
        <v>0.1</v>
      </c>
      <c r="D139" s="11">
        <v>0.9</v>
      </c>
      <c r="E139" s="11">
        <v>4.5999999999999996</v>
      </c>
      <c r="F139" s="11">
        <v>7.5</v>
      </c>
      <c r="G139" s="11">
        <v>0.4</v>
      </c>
      <c r="H139" s="11">
        <v>3.7</v>
      </c>
      <c r="I139" s="11">
        <v>0.5</v>
      </c>
      <c r="J139" s="68">
        <v>14</v>
      </c>
    </row>
    <row r="140" spans="1:11" x14ac:dyDescent="0.25">
      <c r="A140" s="34">
        <v>45424</v>
      </c>
      <c r="B140" s="10">
        <v>1.2</v>
      </c>
      <c r="C140" s="11">
        <v>1.1000000000000001</v>
      </c>
      <c r="D140" s="11">
        <v>0.8</v>
      </c>
      <c r="E140" s="65">
        <v>19</v>
      </c>
      <c r="F140" s="11">
        <v>6.1</v>
      </c>
      <c r="G140" s="11">
        <v>0.9</v>
      </c>
      <c r="H140" s="65">
        <v>33</v>
      </c>
      <c r="I140" s="11">
        <v>0.7</v>
      </c>
      <c r="J140" s="68">
        <v>64</v>
      </c>
    </row>
    <row r="141" spans="1:11" x14ac:dyDescent="0.25">
      <c r="A141" s="34">
        <v>45425</v>
      </c>
      <c r="B141" s="10">
        <v>4.5999999999999996</v>
      </c>
      <c r="C141" s="11">
        <v>1.2</v>
      </c>
      <c r="D141" s="11">
        <v>2.4</v>
      </c>
      <c r="E141" s="65">
        <v>29</v>
      </c>
      <c r="F141" s="11">
        <v>4.4000000000000004</v>
      </c>
      <c r="G141" s="11">
        <v>1.3</v>
      </c>
      <c r="H141" s="65">
        <v>90</v>
      </c>
      <c r="I141" s="11">
        <v>0.8</v>
      </c>
      <c r="J141" s="68">
        <v>218</v>
      </c>
    </row>
    <row r="142" spans="1:11" x14ac:dyDescent="0.25">
      <c r="A142" s="34">
        <v>45426</v>
      </c>
      <c r="B142" s="10">
        <v>1.3</v>
      </c>
      <c r="C142" s="11">
        <v>2.2000000000000002</v>
      </c>
      <c r="D142" s="11">
        <v>3</v>
      </c>
      <c r="E142" s="65">
        <v>48</v>
      </c>
      <c r="F142" s="11">
        <v>8.8000000000000007</v>
      </c>
      <c r="G142" s="11">
        <v>3.7</v>
      </c>
      <c r="H142" s="65">
        <v>38</v>
      </c>
      <c r="I142" s="11">
        <v>3.3</v>
      </c>
      <c r="J142" s="68">
        <v>167</v>
      </c>
    </row>
    <row r="143" spans="1:11" x14ac:dyDescent="0.25">
      <c r="A143" s="34">
        <v>45427</v>
      </c>
      <c r="B143" s="10">
        <v>2</v>
      </c>
      <c r="C143" s="11">
        <v>0.6</v>
      </c>
      <c r="D143" s="11">
        <v>3.6</v>
      </c>
      <c r="E143" s="65">
        <v>52</v>
      </c>
      <c r="F143" s="11">
        <v>4.7</v>
      </c>
      <c r="G143" s="11">
        <v>2.5</v>
      </c>
      <c r="H143" s="65">
        <v>72</v>
      </c>
      <c r="I143" s="11">
        <v>0.2</v>
      </c>
      <c r="J143" s="68">
        <v>94</v>
      </c>
    </row>
    <row r="144" spans="1:11" x14ac:dyDescent="0.25">
      <c r="A144" s="34">
        <v>45428</v>
      </c>
      <c r="B144" s="10">
        <v>1.9</v>
      </c>
      <c r="C144" s="11">
        <v>0.7</v>
      </c>
      <c r="D144" s="11">
        <v>1.8</v>
      </c>
      <c r="E144" s="65">
        <v>36</v>
      </c>
      <c r="F144" s="11">
        <v>2.7</v>
      </c>
      <c r="G144" s="11">
        <v>2.1</v>
      </c>
      <c r="H144" s="65">
        <v>85</v>
      </c>
      <c r="I144" s="11">
        <v>0.3</v>
      </c>
      <c r="J144" s="68">
        <v>71</v>
      </c>
    </row>
    <row r="145" spans="1:10" x14ac:dyDescent="0.25">
      <c r="A145" s="34">
        <v>45429</v>
      </c>
      <c r="B145" s="10">
        <v>0.6</v>
      </c>
      <c r="C145" s="11">
        <v>0</v>
      </c>
      <c r="D145" s="11">
        <v>1.9</v>
      </c>
      <c r="E145" s="11">
        <v>8.8000000000000007</v>
      </c>
      <c r="F145" s="11">
        <v>4.5999999999999996</v>
      </c>
      <c r="G145" s="11">
        <v>1.6</v>
      </c>
      <c r="H145" s="11">
        <v>2</v>
      </c>
      <c r="I145" s="11">
        <v>0</v>
      </c>
      <c r="J145" s="12">
        <v>7.2</v>
      </c>
    </row>
    <row r="146" spans="1:10" x14ac:dyDescent="0.25">
      <c r="A146" s="34">
        <v>45430</v>
      </c>
      <c r="B146" s="10">
        <v>0.6</v>
      </c>
      <c r="C146" s="11">
        <v>0.1</v>
      </c>
      <c r="D146" s="11">
        <v>1.4</v>
      </c>
      <c r="E146" s="11">
        <v>5.3</v>
      </c>
      <c r="F146" s="11">
        <v>3.6</v>
      </c>
      <c r="G146" s="11">
        <v>7.3</v>
      </c>
      <c r="H146" s="65">
        <v>13</v>
      </c>
      <c r="I146" s="11">
        <v>1.7</v>
      </c>
      <c r="J146" s="68">
        <v>14</v>
      </c>
    </row>
    <row r="147" spans="1:10" x14ac:dyDescent="0.25">
      <c r="A147" s="34">
        <v>45431</v>
      </c>
      <c r="B147" s="10">
        <v>0.6</v>
      </c>
      <c r="C147" s="11">
        <v>0.2</v>
      </c>
      <c r="D147" s="11">
        <v>3.9</v>
      </c>
      <c r="E147" s="11">
        <v>3.7</v>
      </c>
      <c r="F147" s="11">
        <v>4.2</v>
      </c>
      <c r="G147" s="11">
        <v>1.3</v>
      </c>
      <c r="H147" s="65">
        <v>17</v>
      </c>
      <c r="I147" s="11">
        <v>1.3</v>
      </c>
      <c r="J147" s="68">
        <v>11</v>
      </c>
    </row>
    <row r="148" spans="1:10" x14ac:dyDescent="0.25">
      <c r="A148" s="34">
        <v>45432</v>
      </c>
      <c r="B148" s="10">
        <v>0.5</v>
      </c>
      <c r="C148" s="11">
        <v>0.1</v>
      </c>
      <c r="D148" s="65">
        <v>14</v>
      </c>
      <c r="E148" s="11">
        <v>4.7</v>
      </c>
      <c r="F148" s="11">
        <v>6.7</v>
      </c>
      <c r="G148" s="11">
        <v>3</v>
      </c>
      <c r="H148" s="11">
        <v>2.8</v>
      </c>
      <c r="I148" s="11">
        <v>0.1</v>
      </c>
      <c r="J148" s="68">
        <v>13</v>
      </c>
    </row>
    <row r="149" spans="1:10" x14ac:dyDescent="0.25">
      <c r="A149" s="34">
        <v>45433</v>
      </c>
      <c r="B149" s="10">
        <v>2.1</v>
      </c>
      <c r="C149" s="11">
        <v>0.6</v>
      </c>
      <c r="D149" s="11">
        <v>8.9</v>
      </c>
      <c r="E149" s="65">
        <v>26</v>
      </c>
      <c r="F149" s="11">
        <v>7.2</v>
      </c>
      <c r="G149" s="11">
        <v>4.0999999999999996</v>
      </c>
      <c r="H149" s="65">
        <v>46</v>
      </c>
      <c r="I149" s="11">
        <v>1.7</v>
      </c>
      <c r="J149" s="68">
        <v>55</v>
      </c>
    </row>
    <row r="150" spans="1:10" x14ac:dyDescent="0.25">
      <c r="A150" s="34">
        <v>45434</v>
      </c>
      <c r="B150" s="70">
        <v>12</v>
      </c>
      <c r="C150" s="11">
        <v>3.2</v>
      </c>
      <c r="D150" s="65">
        <v>11</v>
      </c>
      <c r="E150" s="65">
        <v>120</v>
      </c>
      <c r="F150" s="11">
        <v>5.8</v>
      </c>
      <c r="G150" s="11">
        <v>9.1999999999999993</v>
      </c>
      <c r="H150" s="65">
        <v>389</v>
      </c>
      <c r="I150" s="11">
        <v>1.6</v>
      </c>
      <c r="J150" s="68">
        <v>360</v>
      </c>
    </row>
    <row r="151" spans="1:10" x14ac:dyDescent="0.25">
      <c r="A151" s="34">
        <v>45435</v>
      </c>
      <c r="B151" s="10">
        <v>9.3000000000000007</v>
      </c>
      <c r="C151" s="11">
        <v>3.8</v>
      </c>
      <c r="D151" s="11">
        <v>4.4000000000000004</v>
      </c>
      <c r="E151" s="65">
        <v>123</v>
      </c>
      <c r="F151" s="11">
        <v>6.2</v>
      </c>
      <c r="G151" s="11">
        <v>5.0999999999999996</v>
      </c>
      <c r="H151" s="65">
        <v>631</v>
      </c>
      <c r="I151" s="11">
        <v>0.2</v>
      </c>
      <c r="J151" s="68">
        <v>491</v>
      </c>
    </row>
    <row r="152" spans="1:10" x14ac:dyDescent="0.25">
      <c r="A152" s="34">
        <v>45436</v>
      </c>
      <c r="B152" s="10">
        <v>1.2</v>
      </c>
      <c r="C152" s="11">
        <v>0.2</v>
      </c>
      <c r="D152" s="11">
        <v>2.2000000000000002</v>
      </c>
      <c r="E152" s="65">
        <v>9.5</v>
      </c>
      <c r="F152" s="11">
        <v>4.3</v>
      </c>
      <c r="G152" s="11">
        <v>1.6</v>
      </c>
      <c r="H152" s="65">
        <v>11</v>
      </c>
      <c r="I152" s="11">
        <v>0.1</v>
      </c>
      <c r="J152" s="68">
        <v>21</v>
      </c>
    </row>
    <row r="153" spans="1:10" x14ac:dyDescent="0.25">
      <c r="A153" s="34">
        <v>45437</v>
      </c>
      <c r="B153" s="10">
        <v>2.1</v>
      </c>
      <c r="C153" s="11">
        <v>0.4</v>
      </c>
      <c r="D153" s="11">
        <v>1.3</v>
      </c>
      <c r="E153" s="65">
        <v>17</v>
      </c>
      <c r="F153" s="11">
        <v>1.8</v>
      </c>
      <c r="G153" s="11">
        <v>4.8</v>
      </c>
      <c r="H153" s="65">
        <v>32</v>
      </c>
      <c r="I153" s="11">
        <v>3.1</v>
      </c>
      <c r="J153" s="68">
        <v>20</v>
      </c>
    </row>
    <row r="154" spans="1:10" x14ac:dyDescent="0.25">
      <c r="A154" s="34">
        <v>45438</v>
      </c>
      <c r="B154" s="10">
        <v>2</v>
      </c>
      <c r="C154" s="11">
        <v>0.4</v>
      </c>
      <c r="D154" s="11">
        <v>1.4</v>
      </c>
      <c r="E154" s="65">
        <v>14</v>
      </c>
      <c r="F154" s="11">
        <v>2.2000000000000002</v>
      </c>
      <c r="G154" s="11">
        <v>3.3</v>
      </c>
      <c r="H154" s="65">
        <v>34</v>
      </c>
      <c r="I154" s="11">
        <v>2.1</v>
      </c>
      <c r="J154" s="68">
        <v>40</v>
      </c>
    </row>
    <row r="155" spans="1:10" x14ac:dyDescent="0.25">
      <c r="A155" s="34">
        <v>45439</v>
      </c>
      <c r="B155" s="10">
        <v>5.4</v>
      </c>
      <c r="C155" s="11">
        <v>2.4</v>
      </c>
      <c r="D155" s="11">
        <v>5</v>
      </c>
      <c r="E155" s="65">
        <v>107</v>
      </c>
      <c r="F155" s="11">
        <v>7.1</v>
      </c>
      <c r="G155" s="11">
        <v>8.8000000000000007</v>
      </c>
      <c r="H155" s="65">
        <v>284</v>
      </c>
      <c r="I155" s="11">
        <v>0.5</v>
      </c>
      <c r="J155" s="68">
        <v>198</v>
      </c>
    </row>
    <row r="156" spans="1:10" x14ac:dyDescent="0.25">
      <c r="A156" s="34">
        <v>45440</v>
      </c>
      <c r="B156" s="10">
        <v>3</v>
      </c>
      <c r="C156" s="11">
        <v>2</v>
      </c>
      <c r="D156" s="11">
        <v>2.4</v>
      </c>
      <c r="E156" s="65">
        <v>59</v>
      </c>
      <c r="F156" s="11">
        <v>4.5</v>
      </c>
      <c r="G156" s="11">
        <v>3.1</v>
      </c>
      <c r="H156" s="65">
        <v>185</v>
      </c>
      <c r="I156" s="11">
        <v>2.7</v>
      </c>
      <c r="J156" s="68">
        <v>141</v>
      </c>
    </row>
    <row r="157" spans="1:10" x14ac:dyDescent="0.25">
      <c r="A157" s="34">
        <v>45441</v>
      </c>
      <c r="B157" s="10">
        <v>2.7</v>
      </c>
      <c r="C157" s="11">
        <v>2.7</v>
      </c>
      <c r="D157" s="11">
        <v>1.4</v>
      </c>
      <c r="E157" s="65">
        <v>49</v>
      </c>
      <c r="F157" s="11">
        <v>3.6</v>
      </c>
      <c r="G157" s="11">
        <v>2.2999999999999998</v>
      </c>
      <c r="H157" s="65">
        <v>233</v>
      </c>
      <c r="I157" s="11">
        <v>2.6</v>
      </c>
      <c r="J157" s="68">
        <v>115</v>
      </c>
    </row>
    <row r="158" spans="1:10" x14ac:dyDescent="0.25">
      <c r="A158" s="34">
        <v>45442</v>
      </c>
      <c r="B158" s="10">
        <v>1.3</v>
      </c>
      <c r="C158" s="11">
        <v>0.2</v>
      </c>
      <c r="D158" s="11">
        <v>1.3</v>
      </c>
      <c r="E158" s="65">
        <v>13</v>
      </c>
      <c r="F158" s="65">
        <v>12</v>
      </c>
      <c r="G158" s="11">
        <v>4.2</v>
      </c>
      <c r="H158" s="65">
        <v>67</v>
      </c>
      <c r="I158" s="65">
        <v>18</v>
      </c>
      <c r="J158" s="68">
        <v>36</v>
      </c>
    </row>
    <row r="159" spans="1:10" ht="13.8" thickBot="1" x14ac:dyDescent="0.3">
      <c r="A159" s="38">
        <v>45443</v>
      </c>
      <c r="B159" s="39">
        <v>0.4</v>
      </c>
      <c r="C159" s="40">
        <v>0</v>
      </c>
      <c r="D159" s="40">
        <v>0.6</v>
      </c>
      <c r="E159" s="40">
        <v>2.4</v>
      </c>
      <c r="F159" s="66">
        <v>10</v>
      </c>
      <c r="G159" s="40">
        <v>0.8</v>
      </c>
      <c r="H159" s="66">
        <v>10</v>
      </c>
      <c r="I159" s="40">
        <v>0.6</v>
      </c>
      <c r="J159" s="41">
        <v>4.7</v>
      </c>
    </row>
    <row r="160" spans="1:10" x14ac:dyDescent="0.25">
      <c r="A160" s="42">
        <v>45444</v>
      </c>
      <c r="B160" s="35">
        <v>0.3</v>
      </c>
      <c r="C160" s="36">
        <v>0.1</v>
      </c>
      <c r="D160" s="36">
        <v>2.1</v>
      </c>
      <c r="E160" s="36">
        <v>2.5</v>
      </c>
      <c r="F160" s="36">
        <v>1.9</v>
      </c>
      <c r="G160" s="36">
        <v>1.2</v>
      </c>
      <c r="H160" s="36">
        <v>2</v>
      </c>
      <c r="I160" s="36">
        <v>0</v>
      </c>
      <c r="J160" s="67">
        <v>4.8</v>
      </c>
    </row>
    <row r="161" spans="1:10" x14ac:dyDescent="0.25">
      <c r="A161" s="34">
        <v>45445</v>
      </c>
      <c r="B161" s="10">
        <v>0.1</v>
      </c>
      <c r="C161" s="11">
        <v>0</v>
      </c>
      <c r="D161" s="11">
        <v>0.1</v>
      </c>
      <c r="E161" s="11">
        <v>4.9000000000000004</v>
      </c>
      <c r="F161" s="11">
        <v>1.1000000000000001</v>
      </c>
      <c r="G161" s="11">
        <v>0.2</v>
      </c>
      <c r="H161" s="11">
        <v>0.8</v>
      </c>
      <c r="I161" s="11">
        <v>0</v>
      </c>
      <c r="J161" s="68">
        <v>2.4</v>
      </c>
    </row>
    <row r="162" spans="1:10" x14ac:dyDescent="0.25">
      <c r="A162" s="34">
        <v>45446</v>
      </c>
      <c r="B162" s="10">
        <v>0.3</v>
      </c>
      <c r="C162" s="11">
        <v>0.1</v>
      </c>
      <c r="D162" s="11">
        <v>0.5</v>
      </c>
      <c r="E162" s="11">
        <v>5.5</v>
      </c>
      <c r="F162" s="11">
        <v>9.6</v>
      </c>
      <c r="G162" s="11">
        <v>0.7</v>
      </c>
      <c r="H162" s="65">
        <v>33</v>
      </c>
      <c r="I162" s="11">
        <v>2.6</v>
      </c>
      <c r="J162" s="68">
        <v>13</v>
      </c>
    </row>
    <row r="163" spans="1:10" x14ac:dyDescent="0.25">
      <c r="A163" s="34">
        <v>45447</v>
      </c>
      <c r="B163" s="10">
        <v>3.3</v>
      </c>
      <c r="C163" s="11">
        <v>2</v>
      </c>
      <c r="D163" s="11">
        <v>8.1</v>
      </c>
      <c r="E163" s="65">
        <v>217</v>
      </c>
      <c r="F163" s="65">
        <v>18</v>
      </c>
      <c r="G163" s="65">
        <v>13</v>
      </c>
      <c r="H163" s="65">
        <v>235</v>
      </c>
      <c r="I163" s="11">
        <v>0.2</v>
      </c>
      <c r="J163" s="68">
        <v>518</v>
      </c>
    </row>
    <row r="164" spans="1:10" x14ac:dyDescent="0.25">
      <c r="A164" s="34">
        <v>45448</v>
      </c>
      <c r="B164" s="10">
        <v>0.8</v>
      </c>
      <c r="C164" s="11">
        <v>0.2</v>
      </c>
      <c r="D164" s="11">
        <v>2.4</v>
      </c>
      <c r="E164" s="11">
        <v>8.6</v>
      </c>
      <c r="F164" s="65">
        <v>23</v>
      </c>
      <c r="G164" s="11">
        <v>2</v>
      </c>
      <c r="H164" s="65">
        <v>77</v>
      </c>
      <c r="I164" s="11">
        <v>1.1000000000000001</v>
      </c>
      <c r="J164" s="68">
        <v>17</v>
      </c>
    </row>
    <row r="165" spans="1:10" x14ac:dyDescent="0.25">
      <c r="A165" s="34">
        <v>45449</v>
      </c>
      <c r="B165" s="10">
        <v>2.4</v>
      </c>
      <c r="C165" s="11">
        <v>0.6</v>
      </c>
      <c r="D165" s="11">
        <v>3.1</v>
      </c>
      <c r="E165" s="65">
        <v>44</v>
      </c>
      <c r="F165" s="65">
        <v>16</v>
      </c>
      <c r="G165" s="11">
        <v>3</v>
      </c>
      <c r="H165" s="65">
        <v>75</v>
      </c>
      <c r="I165" s="11">
        <v>0.2</v>
      </c>
      <c r="J165" s="68">
        <v>47</v>
      </c>
    </row>
    <row r="166" spans="1:10" x14ac:dyDescent="0.25">
      <c r="A166" s="34">
        <v>45450</v>
      </c>
      <c r="B166" s="10">
        <v>2.8</v>
      </c>
      <c r="C166" s="11">
        <v>1.2</v>
      </c>
      <c r="D166" s="11">
        <v>4</v>
      </c>
      <c r="E166" s="65">
        <v>134</v>
      </c>
      <c r="F166" s="65">
        <v>17</v>
      </c>
      <c r="G166" s="11">
        <v>6.7</v>
      </c>
      <c r="H166" s="65">
        <v>177</v>
      </c>
      <c r="I166" s="65">
        <v>17</v>
      </c>
      <c r="J166" s="68">
        <v>184</v>
      </c>
    </row>
    <row r="167" spans="1:10" x14ac:dyDescent="0.25">
      <c r="A167" s="34">
        <v>45451</v>
      </c>
      <c r="B167" s="10">
        <v>2.7</v>
      </c>
      <c r="C167" s="11">
        <v>4.0999999999999996</v>
      </c>
      <c r="D167" s="11">
        <v>2.5</v>
      </c>
      <c r="E167" s="65">
        <v>76</v>
      </c>
      <c r="F167" s="65">
        <v>22</v>
      </c>
      <c r="G167" s="11">
        <v>5</v>
      </c>
      <c r="H167" s="65">
        <v>384</v>
      </c>
      <c r="I167" s="11">
        <v>0.7</v>
      </c>
      <c r="J167" s="68">
        <v>132</v>
      </c>
    </row>
    <row r="168" spans="1:10" x14ac:dyDescent="0.25">
      <c r="A168" s="34">
        <v>45452</v>
      </c>
      <c r="B168" s="10">
        <v>2.4</v>
      </c>
      <c r="C168" s="11">
        <v>0.7</v>
      </c>
      <c r="D168" s="11">
        <v>23</v>
      </c>
      <c r="E168" s="65">
        <v>52</v>
      </c>
      <c r="F168" s="65">
        <v>29</v>
      </c>
      <c r="G168" s="11">
        <v>6.4</v>
      </c>
      <c r="H168" s="65">
        <v>176</v>
      </c>
      <c r="I168" s="11">
        <v>3.2</v>
      </c>
      <c r="J168" s="68">
        <v>88</v>
      </c>
    </row>
    <row r="169" spans="1:10" x14ac:dyDescent="0.25">
      <c r="A169" s="34">
        <v>45453</v>
      </c>
      <c r="B169" s="10">
        <v>2.4</v>
      </c>
      <c r="C169" s="11">
        <v>0.9</v>
      </c>
      <c r="D169" s="11">
        <v>1.3</v>
      </c>
      <c r="E169" s="65">
        <v>47</v>
      </c>
      <c r="F169" s="11">
        <v>7.2</v>
      </c>
      <c r="G169" s="11">
        <v>3.1</v>
      </c>
      <c r="H169" s="65">
        <v>106</v>
      </c>
      <c r="I169" s="65">
        <v>21</v>
      </c>
      <c r="J169" s="68">
        <v>121</v>
      </c>
    </row>
    <row r="170" spans="1:10" x14ac:dyDescent="0.25">
      <c r="A170" s="34">
        <v>45454</v>
      </c>
      <c r="B170" s="70">
        <v>19</v>
      </c>
      <c r="C170" s="11">
        <v>0.2</v>
      </c>
      <c r="D170" s="11">
        <v>9.4</v>
      </c>
      <c r="E170" s="65">
        <v>17</v>
      </c>
      <c r="F170" s="65">
        <v>15</v>
      </c>
      <c r="G170" s="11">
        <v>8.1999999999999993</v>
      </c>
      <c r="H170" s="65">
        <v>57</v>
      </c>
      <c r="I170" s="65">
        <v>22</v>
      </c>
      <c r="J170" s="68">
        <v>26</v>
      </c>
    </row>
    <row r="171" spans="1:10" x14ac:dyDescent="0.25">
      <c r="A171" s="34">
        <v>45455</v>
      </c>
      <c r="B171" s="10">
        <v>1.6</v>
      </c>
      <c r="C171" s="11">
        <v>0.3</v>
      </c>
      <c r="D171" s="11">
        <v>1</v>
      </c>
      <c r="E171" s="65">
        <v>15</v>
      </c>
      <c r="F171" s="11">
        <v>5.0999999999999996</v>
      </c>
      <c r="G171" s="11">
        <v>4.2</v>
      </c>
      <c r="H171" s="65">
        <v>50</v>
      </c>
      <c r="I171" s="65">
        <v>11</v>
      </c>
      <c r="J171" s="68">
        <v>25</v>
      </c>
    </row>
    <row r="172" spans="1:10" x14ac:dyDescent="0.25">
      <c r="A172" s="34">
        <v>45456</v>
      </c>
      <c r="B172" s="10">
        <v>5.0999999999999996</v>
      </c>
      <c r="C172" s="11">
        <v>4.5</v>
      </c>
      <c r="D172" s="11">
        <v>5.3</v>
      </c>
      <c r="E172" s="65">
        <v>180</v>
      </c>
      <c r="F172" s="65">
        <v>11</v>
      </c>
      <c r="G172" s="11">
        <v>7.6</v>
      </c>
      <c r="H172" s="65">
        <v>236</v>
      </c>
      <c r="I172" s="11">
        <v>2.7</v>
      </c>
      <c r="J172" s="68">
        <v>311</v>
      </c>
    </row>
    <row r="173" spans="1:10" x14ac:dyDescent="0.25">
      <c r="A173" s="34">
        <v>45457</v>
      </c>
      <c r="B173" s="10">
        <v>3.9</v>
      </c>
      <c r="C173" s="11">
        <v>2.8</v>
      </c>
      <c r="D173" s="11">
        <v>6.2</v>
      </c>
      <c r="E173" s="65">
        <v>69</v>
      </c>
      <c r="F173" s="11">
        <v>8.1</v>
      </c>
      <c r="G173" s="11">
        <v>3.8</v>
      </c>
      <c r="H173" s="65">
        <v>152</v>
      </c>
      <c r="I173" s="11">
        <v>1.5</v>
      </c>
      <c r="J173" s="68">
        <v>239</v>
      </c>
    </row>
    <row r="174" spans="1:10" x14ac:dyDescent="0.25">
      <c r="A174" s="34">
        <v>45458</v>
      </c>
      <c r="B174" s="10">
        <v>9.6</v>
      </c>
      <c r="C174" s="11">
        <v>11</v>
      </c>
      <c r="D174" s="11">
        <v>1.6</v>
      </c>
      <c r="E174" s="65">
        <v>113</v>
      </c>
      <c r="F174" s="11">
        <v>4.4000000000000004</v>
      </c>
      <c r="G174" s="11">
        <v>4.5</v>
      </c>
      <c r="H174" s="65">
        <v>485</v>
      </c>
      <c r="I174" s="11">
        <v>0.6</v>
      </c>
      <c r="J174" s="68">
        <v>808</v>
      </c>
    </row>
    <row r="175" spans="1:10" x14ac:dyDescent="0.25">
      <c r="A175" s="34">
        <v>45459</v>
      </c>
      <c r="B175" s="10">
        <v>1.4</v>
      </c>
      <c r="C175" s="11">
        <v>1.8</v>
      </c>
      <c r="D175" s="11">
        <v>0</v>
      </c>
      <c r="E175" s="65">
        <v>20</v>
      </c>
      <c r="F175" s="11">
        <v>1.1000000000000001</v>
      </c>
      <c r="G175" s="11">
        <v>1.4</v>
      </c>
      <c r="H175" s="65">
        <v>96</v>
      </c>
      <c r="I175" s="11">
        <v>0.2</v>
      </c>
      <c r="J175" s="68">
        <v>107</v>
      </c>
    </row>
    <row r="176" spans="1:10" x14ac:dyDescent="0.25">
      <c r="A176" s="34">
        <v>45460</v>
      </c>
      <c r="B176" s="10">
        <v>2.2000000000000002</v>
      </c>
      <c r="C176" s="11">
        <v>3.7</v>
      </c>
      <c r="D176" s="11">
        <v>2</v>
      </c>
      <c r="E176" s="65">
        <v>70</v>
      </c>
      <c r="F176" s="11">
        <v>6.5</v>
      </c>
      <c r="G176" s="11">
        <v>4</v>
      </c>
      <c r="H176" s="65">
        <v>148</v>
      </c>
      <c r="I176" s="65">
        <v>10</v>
      </c>
      <c r="J176" s="68">
        <v>176</v>
      </c>
    </row>
    <row r="177" spans="1:10" x14ac:dyDescent="0.25">
      <c r="A177" s="34">
        <v>45461</v>
      </c>
      <c r="B177" s="10">
        <v>0.7</v>
      </c>
      <c r="C177" s="11">
        <v>0</v>
      </c>
      <c r="D177" s="11">
        <v>0.6</v>
      </c>
      <c r="E177" s="11">
        <v>5.9</v>
      </c>
      <c r="F177" s="11">
        <v>3</v>
      </c>
      <c r="G177" s="11">
        <v>5.8</v>
      </c>
      <c r="H177" s="11">
        <v>2</v>
      </c>
      <c r="I177" s="11">
        <v>0.6</v>
      </c>
      <c r="J177" s="68">
        <v>31</v>
      </c>
    </row>
    <row r="178" spans="1:10" x14ac:dyDescent="0.25">
      <c r="A178" s="34">
        <v>45462</v>
      </c>
      <c r="B178" s="10">
        <v>0.4</v>
      </c>
      <c r="C178" s="11">
        <v>0</v>
      </c>
      <c r="D178" s="11">
        <v>0.8</v>
      </c>
      <c r="E178" s="11">
        <v>3.8</v>
      </c>
      <c r="F178" s="11">
        <v>2</v>
      </c>
      <c r="G178" s="11">
        <v>0.4</v>
      </c>
      <c r="H178" s="11">
        <v>1.5</v>
      </c>
      <c r="I178" s="11">
        <v>-0.1</v>
      </c>
      <c r="J178" s="68">
        <v>14</v>
      </c>
    </row>
    <row r="179" spans="1:10" x14ac:dyDescent="0.25">
      <c r="A179" s="34">
        <v>45463</v>
      </c>
      <c r="B179" s="10">
        <v>0.3</v>
      </c>
      <c r="C179" s="11">
        <v>0</v>
      </c>
      <c r="D179" s="11">
        <v>0.9</v>
      </c>
      <c r="E179" s="11">
        <v>4.3</v>
      </c>
      <c r="F179" s="11">
        <v>4.7</v>
      </c>
      <c r="G179" s="11">
        <v>0.6</v>
      </c>
      <c r="H179" s="11">
        <v>4.2</v>
      </c>
      <c r="I179" s="11">
        <v>0</v>
      </c>
      <c r="J179" s="68">
        <v>33</v>
      </c>
    </row>
    <row r="180" spans="1:10" x14ac:dyDescent="0.25">
      <c r="A180" s="34">
        <v>45464</v>
      </c>
      <c r="B180" s="10">
        <v>3.7</v>
      </c>
      <c r="C180" s="11">
        <v>4.4000000000000004</v>
      </c>
      <c r="D180" s="11">
        <v>3.1</v>
      </c>
      <c r="E180" s="65">
        <v>27</v>
      </c>
      <c r="F180" s="11">
        <v>4.5</v>
      </c>
      <c r="G180" s="11">
        <v>1.7</v>
      </c>
      <c r="H180" s="65">
        <v>284</v>
      </c>
      <c r="I180" s="11">
        <v>0.9</v>
      </c>
      <c r="J180" s="68">
        <v>143</v>
      </c>
    </row>
    <row r="181" spans="1:10" x14ac:dyDescent="0.25">
      <c r="A181" s="34">
        <v>45465</v>
      </c>
      <c r="B181" s="10">
        <v>3.7</v>
      </c>
      <c r="C181" s="11">
        <v>4.3</v>
      </c>
      <c r="D181" s="11">
        <v>1.2</v>
      </c>
      <c r="E181" s="65">
        <v>55</v>
      </c>
      <c r="F181" s="11">
        <v>5.0999999999999996</v>
      </c>
      <c r="G181" s="11">
        <v>5.9</v>
      </c>
      <c r="H181" s="65">
        <v>367</v>
      </c>
      <c r="I181" s="11">
        <v>3</v>
      </c>
      <c r="J181" s="68">
        <v>343</v>
      </c>
    </row>
    <row r="182" spans="1:10" x14ac:dyDescent="0.25">
      <c r="A182" s="34">
        <v>45466</v>
      </c>
      <c r="B182" s="10">
        <v>1.5</v>
      </c>
      <c r="C182" s="11">
        <v>0.8</v>
      </c>
      <c r="D182" s="11">
        <v>0.9</v>
      </c>
      <c r="E182" s="65">
        <v>26</v>
      </c>
      <c r="F182" s="11">
        <v>5.6</v>
      </c>
      <c r="G182" s="11">
        <v>2.5</v>
      </c>
      <c r="H182" s="65">
        <v>63</v>
      </c>
      <c r="I182" s="11">
        <v>3.2</v>
      </c>
      <c r="J182" s="68">
        <v>82</v>
      </c>
    </row>
    <row r="183" spans="1:10" x14ac:dyDescent="0.25">
      <c r="A183" s="34">
        <v>45467</v>
      </c>
      <c r="B183" s="10">
        <v>0.7</v>
      </c>
      <c r="C183" s="11">
        <v>0.1</v>
      </c>
      <c r="D183" s="11">
        <v>1.1000000000000001</v>
      </c>
      <c r="E183" s="11">
        <v>5.2</v>
      </c>
      <c r="F183" s="11">
        <v>4.4000000000000004</v>
      </c>
      <c r="G183" s="11">
        <v>0.6</v>
      </c>
      <c r="H183" s="11">
        <v>3.7</v>
      </c>
      <c r="I183" s="11">
        <v>0.7</v>
      </c>
      <c r="J183" s="68">
        <v>16</v>
      </c>
    </row>
    <row r="184" spans="1:10" x14ac:dyDescent="0.25">
      <c r="A184" s="34">
        <v>45468</v>
      </c>
      <c r="B184" s="10">
        <v>0.6</v>
      </c>
      <c r="C184" s="11">
        <v>0</v>
      </c>
      <c r="D184" s="11">
        <v>7.6</v>
      </c>
      <c r="E184" s="11">
        <v>6.2</v>
      </c>
      <c r="F184" s="11">
        <v>7.7</v>
      </c>
      <c r="G184" s="11">
        <v>1.8</v>
      </c>
      <c r="H184" s="11">
        <v>5.4</v>
      </c>
      <c r="I184" s="11">
        <v>0.7</v>
      </c>
      <c r="J184" s="68">
        <v>16</v>
      </c>
    </row>
    <row r="185" spans="1:10" x14ac:dyDescent="0.25">
      <c r="A185" s="34">
        <v>45469</v>
      </c>
      <c r="B185" s="10"/>
      <c r="C185" s="11"/>
      <c r="D185" s="11"/>
      <c r="E185" s="65"/>
      <c r="F185" s="11"/>
      <c r="G185" s="11"/>
      <c r="H185" s="65"/>
      <c r="I185" s="11"/>
      <c r="J185" s="68"/>
    </row>
    <row r="186" spans="1:10" x14ac:dyDescent="0.25">
      <c r="A186" s="34">
        <v>45470</v>
      </c>
      <c r="B186" s="10">
        <v>6.4</v>
      </c>
      <c r="C186" s="11">
        <v>2.2000000000000002</v>
      </c>
      <c r="D186" s="11">
        <v>6.8</v>
      </c>
      <c r="E186" s="65">
        <v>223</v>
      </c>
      <c r="F186" s="65">
        <v>39</v>
      </c>
      <c r="G186" s="65">
        <v>15</v>
      </c>
      <c r="H186" s="65">
        <v>375</v>
      </c>
      <c r="I186" s="65">
        <v>13</v>
      </c>
      <c r="J186" s="68">
        <v>309</v>
      </c>
    </row>
    <row r="187" spans="1:10" x14ac:dyDescent="0.25">
      <c r="A187" s="34">
        <v>45471</v>
      </c>
      <c r="B187" s="10">
        <v>3.7</v>
      </c>
      <c r="C187" s="11">
        <v>1.8</v>
      </c>
      <c r="D187" s="11">
        <v>3.4</v>
      </c>
      <c r="E187" s="65">
        <v>118</v>
      </c>
      <c r="F187" s="65">
        <v>20</v>
      </c>
      <c r="G187" s="11">
        <v>8.1</v>
      </c>
      <c r="H187" s="65">
        <v>181</v>
      </c>
      <c r="I187" s="11">
        <v>1.7</v>
      </c>
      <c r="J187" s="68">
        <v>147</v>
      </c>
    </row>
    <row r="188" spans="1:10" x14ac:dyDescent="0.25">
      <c r="A188" s="34">
        <v>45472</v>
      </c>
      <c r="B188" s="10">
        <v>0.8</v>
      </c>
      <c r="C188" s="11">
        <v>0.1</v>
      </c>
      <c r="D188" s="11">
        <v>1.2</v>
      </c>
      <c r="E188" s="11">
        <v>5.6</v>
      </c>
      <c r="F188" s="11">
        <v>6.6</v>
      </c>
      <c r="G188" s="11">
        <v>0.9</v>
      </c>
      <c r="H188" s="11">
        <v>4.9000000000000004</v>
      </c>
      <c r="I188" s="11">
        <v>0</v>
      </c>
      <c r="J188" s="68">
        <v>16</v>
      </c>
    </row>
    <row r="189" spans="1:10" ht="13.8" thickBot="1" x14ac:dyDescent="0.3">
      <c r="A189" s="38">
        <v>45473</v>
      </c>
      <c r="B189" s="39">
        <v>0.5</v>
      </c>
      <c r="C189" s="40">
        <v>0.1</v>
      </c>
      <c r="D189" s="40">
        <v>1.1000000000000001</v>
      </c>
      <c r="E189" s="40">
        <v>2.5</v>
      </c>
      <c r="F189" s="66">
        <v>12</v>
      </c>
      <c r="G189" s="40">
        <v>1.1000000000000001</v>
      </c>
      <c r="H189" s="40">
        <v>6.8</v>
      </c>
      <c r="I189" s="40">
        <v>1</v>
      </c>
      <c r="J189" s="41">
        <v>8</v>
      </c>
    </row>
    <row r="190" spans="1:10" x14ac:dyDescent="0.25">
      <c r="A190" s="42">
        <v>45474</v>
      </c>
      <c r="B190" s="35">
        <v>1.6</v>
      </c>
      <c r="C190" s="36">
        <v>0.2</v>
      </c>
      <c r="D190" s="36">
        <v>1.6</v>
      </c>
      <c r="E190" s="64">
        <v>20</v>
      </c>
      <c r="F190" s="64">
        <v>12</v>
      </c>
      <c r="G190" s="36">
        <v>2.7</v>
      </c>
      <c r="H190" s="64">
        <v>78</v>
      </c>
      <c r="I190" s="64">
        <v>14</v>
      </c>
      <c r="J190" s="67">
        <v>33</v>
      </c>
    </row>
    <row r="191" spans="1:10" x14ac:dyDescent="0.25">
      <c r="A191" s="34">
        <v>45475</v>
      </c>
      <c r="B191" s="10">
        <v>1.9</v>
      </c>
      <c r="C191" s="11">
        <v>0.3</v>
      </c>
      <c r="D191" s="11">
        <v>0.6</v>
      </c>
      <c r="E191" s="65">
        <v>19</v>
      </c>
      <c r="F191" s="11">
        <v>4.5</v>
      </c>
      <c r="G191" s="11">
        <v>1.9</v>
      </c>
      <c r="H191" s="65">
        <v>69</v>
      </c>
      <c r="I191" s="11">
        <v>0.5</v>
      </c>
      <c r="J191" s="68">
        <v>24</v>
      </c>
    </row>
    <row r="192" spans="1:10" x14ac:dyDescent="0.25">
      <c r="A192" s="34">
        <v>45476</v>
      </c>
      <c r="B192" s="70">
        <v>11</v>
      </c>
      <c r="C192" s="11">
        <v>8.4</v>
      </c>
      <c r="D192" s="11">
        <v>3.5</v>
      </c>
      <c r="E192" s="65">
        <v>144</v>
      </c>
      <c r="F192" s="11">
        <v>6</v>
      </c>
      <c r="G192" s="11">
        <v>5.5</v>
      </c>
      <c r="H192" s="65">
        <v>513</v>
      </c>
      <c r="I192" s="11">
        <v>3.6</v>
      </c>
      <c r="J192" s="68">
        <v>271</v>
      </c>
    </row>
    <row r="193" spans="1:10" x14ac:dyDescent="0.25">
      <c r="A193" s="34">
        <v>45477</v>
      </c>
      <c r="B193" s="10">
        <v>8.3000000000000007</v>
      </c>
      <c r="C193" s="11">
        <v>7.4</v>
      </c>
      <c r="D193" s="65">
        <v>12</v>
      </c>
      <c r="E193" s="65">
        <v>63</v>
      </c>
      <c r="F193" s="65">
        <v>29</v>
      </c>
      <c r="G193" s="11">
        <v>4.0999999999999996</v>
      </c>
      <c r="H193" s="65">
        <v>595</v>
      </c>
      <c r="I193" s="65">
        <v>13</v>
      </c>
      <c r="J193" s="68">
        <v>239</v>
      </c>
    </row>
    <row r="194" spans="1:10" x14ac:dyDescent="0.25">
      <c r="A194" s="34">
        <v>45478</v>
      </c>
      <c r="B194" s="10">
        <v>4.0999999999999996</v>
      </c>
      <c r="C194" s="11">
        <v>6.2</v>
      </c>
      <c r="D194" s="11">
        <v>4.5999999999999996</v>
      </c>
      <c r="E194" s="65">
        <v>277</v>
      </c>
      <c r="F194" s="11">
        <v>6.9</v>
      </c>
      <c r="G194" s="11">
        <v>7.6</v>
      </c>
      <c r="H194" s="65">
        <v>625</v>
      </c>
      <c r="I194" s="11">
        <v>0.3</v>
      </c>
      <c r="J194" s="68">
        <v>609</v>
      </c>
    </row>
    <row r="195" spans="1:10" x14ac:dyDescent="0.25">
      <c r="A195" s="34">
        <v>45479</v>
      </c>
      <c r="B195" s="10">
        <v>7.9</v>
      </c>
      <c r="C195" s="11">
        <v>7.3</v>
      </c>
      <c r="D195" s="65">
        <v>10</v>
      </c>
      <c r="E195" s="65">
        <v>177</v>
      </c>
      <c r="F195" s="65">
        <v>12</v>
      </c>
      <c r="G195" s="11">
        <v>8.9</v>
      </c>
      <c r="H195" s="65">
        <v>523</v>
      </c>
      <c r="I195" s="11">
        <v>3.4</v>
      </c>
      <c r="J195" s="68">
        <v>467</v>
      </c>
    </row>
    <row r="196" spans="1:10" x14ac:dyDescent="0.25">
      <c r="A196" s="34">
        <v>45480</v>
      </c>
      <c r="B196" s="10">
        <v>4.4000000000000004</v>
      </c>
      <c r="C196" s="11">
        <v>3.8</v>
      </c>
      <c r="D196" s="11">
        <v>1.4</v>
      </c>
      <c r="E196" s="65">
        <v>134</v>
      </c>
      <c r="F196" s="11">
        <v>3.4</v>
      </c>
      <c r="G196" s="11">
        <v>3.3</v>
      </c>
      <c r="H196" s="65">
        <v>426</v>
      </c>
      <c r="I196" s="11">
        <v>1.7</v>
      </c>
      <c r="J196" s="68">
        <v>438</v>
      </c>
    </row>
    <row r="197" spans="1:10" x14ac:dyDescent="0.25">
      <c r="A197" s="34">
        <v>45481</v>
      </c>
      <c r="B197" s="10">
        <v>1.5</v>
      </c>
      <c r="C197" s="11">
        <v>0.7</v>
      </c>
      <c r="D197" s="11">
        <v>3.9</v>
      </c>
      <c r="E197" s="65">
        <v>82</v>
      </c>
      <c r="F197" s="11">
        <v>6.1</v>
      </c>
      <c r="G197" s="11">
        <v>2.6</v>
      </c>
      <c r="H197" s="65">
        <v>74</v>
      </c>
      <c r="I197" s="11">
        <v>4.2</v>
      </c>
      <c r="J197" s="68">
        <v>107</v>
      </c>
    </row>
    <row r="198" spans="1:10" x14ac:dyDescent="0.25">
      <c r="A198" s="34">
        <v>45482</v>
      </c>
      <c r="B198" s="10">
        <v>1.7</v>
      </c>
      <c r="C198" s="11">
        <v>0.7</v>
      </c>
      <c r="D198" s="11">
        <v>6.8</v>
      </c>
      <c r="E198" s="65">
        <v>20</v>
      </c>
      <c r="F198" s="11">
        <v>9.1</v>
      </c>
      <c r="G198" s="11">
        <v>2.9</v>
      </c>
      <c r="H198" s="65">
        <v>102</v>
      </c>
      <c r="I198" s="11">
        <v>0.8</v>
      </c>
      <c r="J198" s="68">
        <v>316</v>
      </c>
    </row>
    <row r="199" spans="1:10" x14ac:dyDescent="0.25">
      <c r="A199" s="34">
        <v>45483</v>
      </c>
      <c r="B199" s="10">
        <v>3.1</v>
      </c>
      <c r="C199" s="11">
        <v>1.4</v>
      </c>
      <c r="D199" s="11">
        <v>3.1</v>
      </c>
      <c r="E199" s="65">
        <v>90</v>
      </c>
      <c r="F199" s="11">
        <v>5.6</v>
      </c>
      <c r="G199" s="11">
        <v>5.6</v>
      </c>
      <c r="H199" s="65">
        <v>233</v>
      </c>
      <c r="I199" s="11">
        <v>6</v>
      </c>
      <c r="J199" s="68">
        <v>384</v>
      </c>
    </row>
    <row r="200" spans="1:10" x14ac:dyDescent="0.25">
      <c r="A200" s="34">
        <v>45484</v>
      </c>
      <c r="B200" s="10">
        <v>2.4</v>
      </c>
      <c r="C200" s="11">
        <v>1.5</v>
      </c>
      <c r="D200" s="11">
        <v>2.2999999999999998</v>
      </c>
      <c r="E200" s="65">
        <v>59</v>
      </c>
      <c r="F200" s="65">
        <v>16</v>
      </c>
      <c r="G200" s="11">
        <v>3.7</v>
      </c>
      <c r="H200" s="65">
        <v>163</v>
      </c>
      <c r="I200" s="11">
        <v>5.7</v>
      </c>
      <c r="J200" s="68">
        <v>111</v>
      </c>
    </row>
    <row r="201" spans="1:10" x14ac:dyDescent="0.25">
      <c r="A201" s="34">
        <v>45485</v>
      </c>
      <c r="B201" s="10">
        <v>0.4</v>
      </c>
      <c r="C201" s="11">
        <v>0</v>
      </c>
      <c r="D201" s="11">
        <v>1.5</v>
      </c>
      <c r="E201" s="65">
        <v>13</v>
      </c>
      <c r="F201" s="11">
        <v>1.6</v>
      </c>
      <c r="G201" s="11">
        <v>0.8</v>
      </c>
      <c r="H201" s="11">
        <v>8.1999999999999993</v>
      </c>
      <c r="I201" s="11">
        <v>1.7</v>
      </c>
      <c r="J201" s="12">
        <v>7.2</v>
      </c>
    </row>
    <row r="202" spans="1:10" x14ac:dyDescent="0.25">
      <c r="A202" s="34">
        <v>45486</v>
      </c>
      <c r="B202" s="10">
        <v>1.9</v>
      </c>
      <c r="C202" s="11">
        <v>0.7</v>
      </c>
      <c r="D202" s="11">
        <v>1</v>
      </c>
      <c r="E202" s="65">
        <v>18</v>
      </c>
      <c r="F202" s="11">
        <v>3.5</v>
      </c>
      <c r="G202" s="11">
        <v>4.9000000000000004</v>
      </c>
      <c r="H202" s="65">
        <v>111</v>
      </c>
      <c r="I202" s="65">
        <v>12</v>
      </c>
      <c r="J202" s="68">
        <v>56</v>
      </c>
    </row>
    <row r="203" spans="1:10" x14ac:dyDescent="0.25">
      <c r="A203" s="34">
        <v>45487</v>
      </c>
      <c r="B203" s="10">
        <v>3.4</v>
      </c>
      <c r="C203" s="11">
        <v>1.7</v>
      </c>
      <c r="D203" s="11">
        <v>2.2000000000000002</v>
      </c>
      <c r="E203" s="65">
        <v>60</v>
      </c>
      <c r="F203" s="11">
        <v>4</v>
      </c>
      <c r="G203" s="11">
        <v>4.2</v>
      </c>
      <c r="H203" s="65">
        <v>212</v>
      </c>
      <c r="I203" s="11">
        <v>0.9</v>
      </c>
      <c r="J203" s="68">
        <v>236</v>
      </c>
    </row>
    <row r="204" spans="1:10" x14ac:dyDescent="0.25">
      <c r="A204" s="34">
        <v>45488</v>
      </c>
      <c r="B204" s="10">
        <v>0.8</v>
      </c>
      <c r="C204" s="11">
        <v>0.2</v>
      </c>
      <c r="D204" s="11">
        <v>1.5</v>
      </c>
      <c r="E204" s="11">
        <v>7.3</v>
      </c>
      <c r="F204" s="11">
        <v>3.4</v>
      </c>
      <c r="G204" s="11">
        <v>0.6</v>
      </c>
      <c r="H204" s="65">
        <v>10</v>
      </c>
      <c r="I204" s="11">
        <v>1.2</v>
      </c>
      <c r="J204" s="68">
        <v>17</v>
      </c>
    </row>
    <row r="205" spans="1:10" x14ac:dyDescent="0.25">
      <c r="A205" s="34">
        <v>45489</v>
      </c>
      <c r="B205" s="10">
        <v>6.2</v>
      </c>
      <c r="C205" s="11">
        <v>4.5</v>
      </c>
      <c r="D205" s="11">
        <v>4</v>
      </c>
      <c r="E205" s="65">
        <v>224</v>
      </c>
      <c r="F205" s="11">
        <v>8.5</v>
      </c>
      <c r="G205" s="11">
        <v>9.6</v>
      </c>
      <c r="H205" s="65">
        <v>397</v>
      </c>
      <c r="I205" s="11">
        <v>1</v>
      </c>
      <c r="J205" s="68">
        <v>481</v>
      </c>
    </row>
    <row r="206" spans="1:10" x14ac:dyDescent="0.25">
      <c r="A206" s="34">
        <v>45490</v>
      </c>
      <c r="B206" s="10">
        <v>3</v>
      </c>
      <c r="C206" s="11">
        <v>1.5</v>
      </c>
      <c r="D206" s="65">
        <v>12</v>
      </c>
      <c r="E206" s="65">
        <v>82</v>
      </c>
      <c r="F206" s="11">
        <v>9.5</v>
      </c>
      <c r="G206" s="11">
        <v>5.8</v>
      </c>
      <c r="H206" s="65">
        <v>140</v>
      </c>
      <c r="I206" s="11">
        <v>4.0999999999999996</v>
      </c>
      <c r="J206" s="68">
        <v>153</v>
      </c>
    </row>
    <row r="207" spans="1:10" x14ac:dyDescent="0.25">
      <c r="A207" s="34">
        <v>45491</v>
      </c>
      <c r="B207" s="10">
        <v>0.9</v>
      </c>
      <c r="C207" s="11">
        <v>0.1</v>
      </c>
      <c r="D207" s="11">
        <v>1.8</v>
      </c>
      <c r="E207" s="65">
        <v>10</v>
      </c>
      <c r="F207" s="11">
        <v>4.8</v>
      </c>
      <c r="G207" s="11">
        <v>1.1000000000000001</v>
      </c>
      <c r="H207" s="11">
        <v>7.9</v>
      </c>
      <c r="I207" s="11">
        <v>1</v>
      </c>
      <c r="J207" s="68">
        <v>24</v>
      </c>
    </row>
    <row r="208" spans="1:10" x14ac:dyDescent="0.25">
      <c r="A208" s="34">
        <v>45492</v>
      </c>
      <c r="B208" s="10">
        <v>0.8</v>
      </c>
      <c r="C208" s="11">
        <v>0.2</v>
      </c>
      <c r="D208" s="11">
        <v>2.8</v>
      </c>
      <c r="E208" s="65">
        <v>18</v>
      </c>
      <c r="F208" s="11">
        <v>7.3</v>
      </c>
      <c r="G208" s="11">
        <v>2.1</v>
      </c>
      <c r="H208" s="11">
        <v>7.9</v>
      </c>
      <c r="I208" s="11">
        <v>0.9</v>
      </c>
      <c r="J208" s="68">
        <v>67</v>
      </c>
    </row>
    <row r="209" spans="1:10" x14ac:dyDescent="0.25">
      <c r="A209" s="34">
        <v>45493</v>
      </c>
      <c r="B209" s="10">
        <v>0.8</v>
      </c>
      <c r="C209" s="11">
        <v>0.3</v>
      </c>
      <c r="D209" s="11">
        <v>2</v>
      </c>
      <c r="E209" s="65">
        <v>10</v>
      </c>
      <c r="F209" s="11">
        <v>6.9</v>
      </c>
      <c r="G209" s="11">
        <v>1</v>
      </c>
      <c r="H209" s="65">
        <v>12</v>
      </c>
      <c r="I209" s="11">
        <v>1.1000000000000001</v>
      </c>
      <c r="J209" s="68">
        <v>75</v>
      </c>
    </row>
    <row r="210" spans="1:10" x14ac:dyDescent="0.25">
      <c r="A210" s="34">
        <v>45494</v>
      </c>
      <c r="B210" s="10">
        <v>3.2</v>
      </c>
      <c r="C210" s="11">
        <v>1.6</v>
      </c>
      <c r="D210" s="11">
        <v>1.2</v>
      </c>
      <c r="E210" s="65">
        <v>18</v>
      </c>
      <c r="F210" s="11">
        <v>2</v>
      </c>
      <c r="G210" s="11">
        <v>2.1</v>
      </c>
      <c r="H210" s="65">
        <v>154</v>
      </c>
      <c r="I210" s="11">
        <v>1</v>
      </c>
      <c r="J210" s="68">
        <v>62</v>
      </c>
    </row>
    <row r="211" spans="1:10" x14ac:dyDescent="0.25">
      <c r="A211" s="34">
        <v>45495</v>
      </c>
      <c r="B211" s="10">
        <v>5.6</v>
      </c>
      <c r="C211" s="11">
        <v>3.5</v>
      </c>
      <c r="D211" s="11">
        <v>3.5</v>
      </c>
      <c r="E211" s="65">
        <v>102</v>
      </c>
      <c r="F211" s="65">
        <v>12</v>
      </c>
      <c r="G211" s="11">
        <v>7.3</v>
      </c>
      <c r="H211" s="65">
        <v>376</v>
      </c>
      <c r="I211" s="11">
        <v>2.2000000000000002</v>
      </c>
      <c r="J211" s="68">
        <v>346</v>
      </c>
    </row>
    <row r="212" spans="1:10" x14ac:dyDescent="0.25">
      <c r="A212" s="34">
        <v>45496</v>
      </c>
      <c r="B212" s="10">
        <v>2.7</v>
      </c>
      <c r="C212" s="11">
        <v>2</v>
      </c>
      <c r="D212" s="11">
        <v>2.1</v>
      </c>
      <c r="E212" s="65">
        <v>82</v>
      </c>
      <c r="F212" s="11">
        <v>9.6999999999999993</v>
      </c>
      <c r="G212" s="11">
        <v>4.2</v>
      </c>
      <c r="H212" s="65">
        <v>172</v>
      </c>
      <c r="I212" s="11">
        <v>0.8</v>
      </c>
      <c r="J212" s="68">
        <v>230</v>
      </c>
    </row>
    <row r="213" spans="1:10" x14ac:dyDescent="0.25">
      <c r="A213" s="34">
        <v>45497</v>
      </c>
      <c r="B213" s="10">
        <v>0.3</v>
      </c>
      <c r="C213" s="11">
        <v>0</v>
      </c>
      <c r="D213" s="11">
        <v>0.7</v>
      </c>
      <c r="E213" s="11">
        <v>1.5</v>
      </c>
      <c r="F213" s="11">
        <v>1.9</v>
      </c>
      <c r="G213" s="11">
        <v>0.5</v>
      </c>
      <c r="H213" s="11">
        <v>1.4</v>
      </c>
      <c r="I213" s="11">
        <v>2.9</v>
      </c>
      <c r="J213" s="12">
        <v>5.0999999999999996</v>
      </c>
    </row>
    <row r="214" spans="1:10" x14ac:dyDescent="0.25">
      <c r="A214" s="34">
        <v>45498</v>
      </c>
      <c r="B214" s="10">
        <v>2.6</v>
      </c>
      <c r="C214" s="11">
        <v>1.6</v>
      </c>
      <c r="D214" s="11">
        <v>2.2000000000000002</v>
      </c>
      <c r="E214" s="65">
        <v>108</v>
      </c>
      <c r="F214" s="11">
        <v>7.4</v>
      </c>
      <c r="G214" s="11">
        <v>3.7</v>
      </c>
      <c r="H214" s="65">
        <v>150</v>
      </c>
      <c r="I214" s="11">
        <v>2.2999999999999998</v>
      </c>
      <c r="J214" s="68">
        <v>161</v>
      </c>
    </row>
    <row r="215" spans="1:10" x14ac:dyDescent="0.25">
      <c r="A215" s="34">
        <v>45499</v>
      </c>
      <c r="B215" s="10">
        <v>1.8</v>
      </c>
      <c r="C215" s="11">
        <v>1</v>
      </c>
      <c r="D215" s="11">
        <v>1.7</v>
      </c>
      <c r="E215" s="65">
        <v>22</v>
      </c>
      <c r="F215" s="65">
        <v>18</v>
      </c>
      <c r="G215" s="11">
        <v>3</v>
      </c>
      <c r="H215" s="65">
        <v>111</v>
      </c>
      <c r="I215" s="11">
        <v>0</v>
      </c>
      <c r="J215" s="68">
        <v>137</v>
      </c>
    </row>
    <row r="216" spans="1:10" x14ac:dyDescent="0.25">
      <c r="A216" s="34">
        <v>45500</v>
      </c>
      <c r="B216" s="10">
        <v>2.1</v>
      </c>
      <c r="C216" s="11">
        <v>1.1000000000000001</v>
      </c>
      <c r="D216" s="11">
        <v>0.7</v>
      </c>
      <c r="E216" s="65">
        <v>18</v>
      </c>
      <c r="F216" s="11">
        <v>3</v>
      </c>
      <c r="G216" s="11">
        <v>1.8</v>
      </c>
      <c r="H216" s="65">
        <v>96</v>
      </c>
      <c r="I216" s="11">
        <v>0.6</v>
      </c>
      <c r="J216" s="68">
        <v>46</v>
      </c>
    </row>
    <row r="217" spans="1:10" x14ac:dyDescent="0.25">
      <c r="A217" s="34">
        <v>45501</v>
      </c>
      <c r="B217" s="10">
        <v>0.4</v>
      </c>
      <c r="C217" s="11">
        <v>0</v>
      </c>
      <c r="D217" s="11">
        <v>0.9</v>
      </c>
      <c r="E217" s="11">
        <v>2.4</v>
      </c>
      <c r="F217" s="11">
        <v>1.9</v>
      </c>
      <c r="G217" s="11">
        <v>1.5</v>
      </c>
      <c r="H217" s="11">
        <v>2.8</v>
      </c>
      <c r="I217" s="11">
        <v>6.6</v>
      </c>
      <c r="J217" s="12">
        <v>7.1</v>
      </c>
    </row>
    <row r="218" spans="1:10" x14ac:dyDescent="0.25">
      <c r="A218" s="34">
        <v>45502</v>
      </c>
      <c r="B218" s="10"/>
      <c r="C218" s="11"/>
      <c r="D218" s="11"/>
      <c r="E218" s="11"/>
      <c r="F218" s="11"/>
      <c r="G218" s="11"/>
      <c r="H218" s="11"/>
      <c r="I218" s="11"/>
      <c r="J218" s="12"/>
    </row>
    <row r="219" spans="1:10" x14ac:dyDescent="0.25">
      <c r="A219" s="34">
        <v>45503</v>
      </c>
      <c r="B219" s="10">
        <v>0.6</v>
      </c>
      <c r="C219" s="11">
        <v>0.1</v>
      </c>
      <c r="D219" s="11">
        <v>2.7</v>
      </c>
      <c r="E219" s="65">
        <v>11</v>
      </c>
      <c r="F219" s="65">
        <v>12</v>
      </c>
      <c r="G219" s="11">
        <v>0.7</v>
      </c>
      <c r="H219" s="11">
        <v>7.1</v>
      </c>
      <c r="I219" s="11">
        <v>0.2</v>
      </c>
      <c r="J219" s="68">
        <v>31</v>
      </c>
    </row>
    <row r="220" spans="1:10" ht="13.8" thickBot="1" x14ac:dyDescent="0.3">
      <c r="A220" s="38">
        <v>45504</v>
      </c>
      <c r="B220" s="39">
        <v>0.9</v>
      </c>
      <c r="C220" s="40">
        <v>0.1</v>
      </c>
      <c r="D220" s="40">
        <v>1.6</v>
      </c>
      <c r="E220" s="40">
        <v>8.6999999999999993</v>
      </c>
      <c r="F220" s="66">
        <v>10</v>
      </c>
      <c r="G220" s="40">
        <v>0.8</v>
      </c>
      <c r="H220" s="40">
        <v>6</v>
      </c>
      <c r="I220" s="40">
        <v>0.8</v>
      </c>
      <c r="J220" s="69">
        <v>48</v>
      </c>
    </row>
    <row r="221" spans="1:10" x14ac:dyDescent="0.25">
      <c r="A221" s="42">
        <v>45505</v>
      </c>
      <c r="B221" s="35"/>
      <c r="C221" s="36"/>
      <c r="D221" s="36"/>
      <c r="E221" s="36"/>
      <c r="F221" s="36"/>
      <c r="G221" s="36"/>
      <c r="H221" s="36"/>
      <c r="I221" s="36"/>
      <c r="J221" s="37"/>
    </row>
    <row r="222" spans="1:10" x14ac:dyDescent="0.25">
      <c r="A222" s="34">
        <v>45506</v>
      </c>
      <c r="B222" s="10"/>
      <c r="C222" s="11"/>
      <c r="D222" s="11"/>
      <c r="E222" s="11"/>
      <c r="F222" s="11"/>
      <c r="G222" s="11"/>
      <c r="H222" s="11"/>
      <c r="I222" s="11"/>
      <c r="J222" s="12"/>
    </row>
    <row r="223" spans="1:10" x14ac:dyDescent="0.25">
      <c r="A223" s="34">
        <v>45507</v>
      </c>
      <c r="B223" s="10">
        <v>4.5999999999999996</v>
      </c>
      <c r="C223" s="11">
        <v>2.7</v>
      </c>
      <c r="D223" s="11">
        <v>2.1</v>
      </c>
      <c r="E223" s="65">
        <v>65</v>
      </c>
      <c r="F223" s="11">
        <v>6.1</v>
      </c>
      <c r="G223" s="11">
        <v>6.6</v>
      </c>
      <c r="H223" s="65">
        <v>446</v>
      </c>
      <c r="I223" s="11">
        <v>0.8</v>
      </c>
      <c r="J223" s="68">
        <v>316</v>
      </c>
    </row>
    <row r="224" spans="1:10" x14ac:dyDescent="0.25">
      <c r="A224" s="34">
        <v>45508</v>
      </c>
      <c r="B224" s="10">
        <v>0.5</v>
      </c>
      <c r="C224" s="11">
        <v>0.1</v>
      </c>
      <c r="D224" s="11">
        <v>1.1000000000000001</v>
      </c>
      <c r="E224" s="11">
        <v>3.9</v>
      </c>
      <c r="F224" s="11">
        <v>1.4</v>
      </c>
      <c r="G224" s="11">
        <v>0.9</v>
      </c>
      <c r="H224" s="11">
        <v>5.0999999999999996</v>
      </c>
      <c r="I224" s="11">
        <v>0.7</v>
      </c>
      <c r="J224" s="68">
        <v>13</v>
      </c>
    </row>
    <row r="225" spans="1:10" x14ac:dyDescent="0.25">
      <c r="A225" s="34">
        <v>45509</v>
      </c>
      <c r="B225" s="10">
        <v>4.7</v>
      </c>
      <c r="C225" s="11">
        <v>0.9</v>
      </c>
      <c r="D225" s="11">
        <v>2.1</v>
      </c>
      <c r="E225" s="65">
        <v>119</v>
      </c>
      <c r="F225" s="11">
        <v>7</v>
      </c>
      <c r="G225" s="11">
        <v>6.2</v>
      </c>
      <c r="H225" s="65">
        <v>143</v>
      </c>
      <c r="I225" s="11">
        <v>5.8</v>
      </c>
      <c r="J225" s="68">
        <v>177</v>
      </c>
    </row>
    <row r="226" spans="1:10" x14ac:dyDescent="0.25">
      <c r="A226" s="34">
        <v>45510</v>
      </c>
      <c r="B226" s="10"/>
      <c r="C226" s="11"/>
      <c r="D226" s="11"/>
      <c r="E226" s="65"/>
      <c r="F226" s="11"/>
      <c r="G226" s="11"/>
      <c r="H226" s="65"/>
      <c r="I226" s="11"/>
      <c r="J226" s="12"/>
    </row>
    <row r="227" spans="1:10" x14ac:dyDescent="0.25">
      <c r="A227" s="34">
        <v>45511</v>
      </c>
      <c r="B227" s="10"/>
      <c r="C227" s="11"/>
      <c r="D227" s="11"/>
      <c r="E227" s="65"/>
      <c r="F227" s="11"/>
      <c r="G227" s="11"/>
      <c r="H227" s="65"/>
      <c r="I227" s="11"/>
      <c r="J227" s="12"/>
    </row>
    <row r="228" spans="1:10" x14ac:dyDescent="0.25">
      <c r="A228" s="34">
        <v>45512</v>
      </c>
      <c r="B228" s="70">
        <v>11</v>
      </c>
      <c r="C228" s="11">
        <v>4.9000000000000004</v>
      </c>
      <c r="D228" s="11">
        <v>4.5999999999999996</v>
      </c>
      <c r="E228" s="65">
        <v>290</v>
      </c>
      <c r="F228" s="65">
        <v>11</v>
      </c>
      <c r="G228" s="11">
        <v>9.6999999999999993</v>
      </c>
      <c r="H228" s="65">
        <v>600</v>
      </c>
      <c r="I228" s="11">
        <v>0.4</v>
      </c>
      <c r="J228" s="68">
        <v>760</v>
      </c>
    </row>
    <row r="229" spans="1:10" x14ac:dyDescent="0.25">
      <c r="A229" s="34">
        <v>45513</v>
      </c>
      <c r="B229" s="10">
        <v>4.9000000000000004</v>
      </c>
      <c r="C229" s="11">
        <v>4</v>
      </c>
      <c r="D229" s="11">
        <v>5.5</v>
      </c>
      <c r="E229" s="65">
        <v>255</v>
      </c>
      <c r="F229" s="65">
        <v>15</v>
      </c>
      <c r="G229" s="11">
        <v>8.1</v>
      </c>
      <c r="H229" s="65">
        <v>357</v>
      </c>
      <c r="I229" s="11">
        <v>1.8</v>
      </c>
      <c r="J229" s="68">
        <v>652</v>
      </c>
    </row>
    <row r="230" spans="1:10" x14ac:dyDescent="0.25">
      <c r="A230" s="34">
        <v>45514</v>
      </c>
      <c r="B230" s="10">
        <v>5.8</v>
      </c>
      <c r="C230" s="11">
        <v>2.8</v>
      </c>
      <c r="D230" s="11">
        <v>1.1000000000000001</v>
      </c>
      <c r="E230" s="65">
        <v>41</v>
      </c>
      <c r="F230" s="11">
        <v>7.9</v>
      </c>
      <c r="G230" s="11">
        <v>2.9</v>
      </c>
      <c r="H230" s="65">
        <v>236</v>
      </c>
      <c r="I230" s="11">
        <v>0.4</v>
      </c>
      <c r="J230" s="68">
        <v>300</v>
      </c>
    </row>
    <row r="231" spans="1:10" x14ac:dyDescent="0.25">
      <c r="A231" s="34">
        <v>45515</v>
      </c>
      <c r="B231" s="10"/>
      <c r="C231" s="11"/>
      <c r="D231" s="11"/>
      <c r="E231" s="65"/>
      <c r="F231" s="11"/>
      <c r="G231" s="11"/>
      <c r="H231" s="65"/>
      <c r="I231" s="11"/>
      <c r="J231" s="12"/>
    </row>
    <row r="232" spans="1:10" x14ac:dyDescent="0.25">
      <c r="A232" s="34">
        <v>45516</v>
      </c>
      <c r="B232" s="10"/>
      <c r="C232" s="11"/>
      <c r="D232" s="11"/>
      <c r="E232" s="65"/>
      <c r="F232" s="11"/>
      <c r="G232" s="11"/>
      <c r="H232" s="65"/>
      <c r="I232" s="11"/>
      <c r="J232" s="12"/>
    </row>
    <row r="233" spans="1:10" x14ac:dyDescent="0.25">
      <c r="A233" s="34">
        <v>45517</v>
      </c>
      <c r="B233" s="10"/>
      <c r="C233" s="11"/>
      <c r="D233" s="11"/>
      <c r="E233" s="65"/>
      <c r="F233" s="11"/>
      <c r="G233" s="11"/>
      <c r="H233" s="65"/>
      <c r="I233" s="11"/>
      <c r="J233" s="12"/>
    </row>
    <row r="234" spans="1:10" x14ac:dyDescent="0.25">
      <c r="A234" s="34">
        <v>45518</v>
      </c>
      <c r="B234" s="10">
        <v>8.6999999999999993</v>
      </c>
      <c r="C234" s="11">
        <v>4.5</v>
      </c>
      <c r="D234" s="11">
        <v>2.8</v>
      </c>
      <c r="E234" s="65">
        <v>231</v>
      </c>
      <c r="F234" s="11">
        <v>8.6</v>
      </c>
      <c r="G234" s="65">
        <v>11</v>
      </c>
      <c r="H234" s="65">
        <v>412</v>
      </c>
      <c r="I234" s="11">
        <v>1.4</v>
      </c>
      <c r="J234" s="68">
        <v>273</v>
      </c>
    </row>
    <row r="235" spans="1:10" x14ac:dyDescent="0.25">
      <c r="A235" s="34">
        <v>45519</v>
      </c>
      <c r="B235" s="10">
        <v>4</v>
      </c>
      <c r="C235" s="11">
        <v>4.4000000000000004</v>
      </c>
      <c r="D235" s="11">
        <v>4</v>
      </c>
      <c r="E235" s="65">
        <v>440</v>
      </c>
      <c r="F235" s="11">
        <v>6.2</v>
      </c>
      <c r="G235" s="11">
        <v>5.5</v>
      </c>
      <c r="H235" s="65">
        <v>380</v>
      </c>
      <c r="I235" s="11">
        <v>0.5</v>
      </c>
      <c r="J235" s="68">
        <v>407</v>
      </c>
    </row>
    <row r="236" spans="1:10" x14ac:dyDescent="0.25">
      <c r="A236" s="34">
        <v>45520</v>
      </c>
      <c r="B236" s="10">
        <v>0.3</v>
      </c>
      <c r="C236" s="11">
        <v>0.1</v>
      </c>
      <c r="D236" s="11">
        <v>0</v>
      </c>
      <c r="E236" s="11">
        <v>2.2999999999999998</v>
      </c>
      <c r="F236" s="11">
        <v>1.6</v>
      </c>
      <c r="G236" s="11">
        <v>0.2</v>
      </c>
      <c r="H236" s="11">
        <v>3.9</v>
      </c>
      <c r="I236" s="11">
        <v>0</v>
      </c>
      <c r="J236" s="68">
        <v>19</v>
      </c>
    </row>
    <row r="237" spans="1:10" x14ac:dyDescent="0.25">
      <c r="A237" s="34">
        <v>45521</v>
      </c>
      <c r="B237" s="10">
        <v>0.7</v>
      </c>
      <c r="C237" s="11">
        <v>0.1</v>
      </c>
      <c r="D237" s="11">
        <v>0.3</v>
      </c>
      <c r="E237" s="11">
        <v>4.3</v>
      </c>
      <c r="F237" s="11">
        <v>3.7</v>
      </c>
      <c r="G237" s="11">
        <v>0.3</v>
      </c>
      <c r="H237" s="11">
        <v>6.2</v>
      </c>
      <c r="I237" s="11">
        <v>1</v>
      </c>
      <c r="J237" s="68">
        <v>19</v>
      </c>
    </row>
    <row r="238" spans="1:10" x14ac:dyDescent="0.25">
      <c r="A238" s="34">
        <v>45522</v>
      </c>
      <c r="B238" s="10">
        <v>1.6</v>
      </c>
      <c r="C238" s="11">
        <v>0.3</v>
      </c>
      <c r="D238" s="11">
        <v>0.8</v>
      </c>
      <c r="E238" s="65">
        <v>26</v>
      </c>
      <c r="F238" s="11">
        <v>3.9</v>
      </c>
      <c r="G238" s="11">
        <v>1</v>
      </c>
      <c r="H238" s="65">
        <v>18</v>
      </c>
      <c r="I238" s="11">
        <v>2.7</v>
      </c>
      <c r="J238" s="68">
        <v>38</v>
      </c>
    </row>
    <row r="239" spans="1:10" x14ac:dyDescent="0.25">
      <c r="A239" s="34">
        <v>45523</v>
      </c>
      <c r="B239" s="10">
        <v>3.5</v>
      </c>
      <c r="C239" s="11">
        <v>3.8</v>
      </c>
      <c r="D239" s="11">
        <v>8</v>
      </c>
      <c r="E239" s="65">
        <v>113</v>
      </c>
      <c r="F239" s="65">
        <v>12</v>
      </c>
      <c r="G239" s="11">
        <v>6.6</v>
      </c>
      <c r="H239" s="65">
        <v>157</v>
      </c>
      <c r="I239" s="11">
        <v>4.2</v>
      </c>
      <c r="J239" s="68">
        <v>384</v>
      </c>
    </row>
    <row r="240" spans="1:10" x14ac:dyDescent="0.25">
      <c r="A240" s="34">
        <v>45524</v>
      </c>
      <c r="B240" s="10">
        <v>2.7</v>
      </c>
      <c r="C240" s="11">
        <v>2</v>
      </c>
      <c r="D240" s="11">
        <v>2.5</v>
      </c>
      <c r="E240" s="65">
        <v>100</v>
      </c>
      <c r="F240" s="11">
        <v>9.1999999999999993</v>
      </c>
      <c r="G240" s="11">
        <v>6.1</v>
      </c>
      <c r="H240" s="65">
        <v>241</v>
      </c>
      <c r="I240" s="11">
        <v>19</v>
      </c>
      <c r="J240" s="68">
        <v>175</v>
      </c>
    </row>
    <row r="241" spans="1:10" x14ac:dyDescent="0.25">
      <c r="A241" s="34">
        <v>45525</v>
      </c>
      <c r="B241" s="10">
        <v>2.8</v>
      </c>
      <c r="C241" s="11">
        <v>3.2</v>
      </c>
      <c r="D241" s="11">
        <v>5.5</v>
      </c>
      <c r="E241" s="65">
        <v>372</v>
      </c>
      <c r="F241" s="65">
        <v>12</v>
      </c>
      <c r="G241" s="11">
        <v>8.6</v>
      </c>
      <c r="H241" s="65">
        <v>407</v>
      </c>
      <c r="I241" s="11">
        <v>0.6</v>
      </c>
      <c r="J241" s="68">
        <v>486</v>
      </c>
    </row>
    <row r="242" spans="1:10" x14ac:dyDescent="0.25">
      <c r="A242" s="34">
        <v>45526</v>
      </c>
      <c r="B242" s="10">
        <v>4.0999999999999996</v>
      </c>
      <c r="C242" s="11">
        <v>3.7</v>
      </c>
      <c r="D242" s="11">
        <v>4</v>
      </c>
      <c r="E242" s="65">
        <v>270</v>
      </c>
      <c r="F242" s="11">
        <v>9.8000000000000007</v>
      </c>
      <c r="G242" s="11">
        <v>8.6999999999999993</v>
      </c>
      <c r="H242" s="65">
        <v>500</v>
      </c>
      <c r="I242" s="11">
        <v>0.8</v>
      </c>
      <c r="J242" s="68">
        <v>681</v>
      </c>
    </row>
    <row r="243" spans="1:10" x14ac:dyDescent="0.25">
      <c r="A243" s="34">
        <v>45527</v>
      </c>
      <c r="B243" s="10">
        <v>1.8</v>
      </c>
      <c r="C243" s="11">
        <v>1.1000000000000001</v>
      </c>
      <c r="D243" s="11">
        <v>2</v>
      </c>
      <c r="E243" s="65">
        <v>52</v>
      </c>
      <c r="F243" s="65">
        <v>11</v>
      </c>
      <c r="G243" s="11">
        <v>2.6</v>
      </c>
      <c r="H243" s="65">
        <v>115</v>
      </c>
      <c r="I243" s="11">
        <v>1.9</v>
      </c>
      <c r="J243" s="68">
        <v>306</v>
      </c>
    </row>
    <row r="244" spans="1:10" x14ac:dyDescent="0.25">
      <c r="A244" s="34">
        <v>45528</v>
      </c>
      <c r="B244" s="10">
        <v>5.6</v>
      </c>
      <c r="C244" s="11">
        <v>5</v>
      </c>
      <c r="D244" s="11">
        <v>1.8</v>
      </c>
      <c r="E244" s="65">
        <v>144</v>
      </c>
      <c r="F244" s="11">
        <v>5</v>
      </c>
      <c r="G244" s="11">
        <v>7</v>
      </c>
      <c r="H244" s="65">
        <v>597</v>
      </c>
      <c r="I244" s="11">
        <v>0.9</v>
      </c>
      <c r="J244" s="68">
        <v>395</v>
      </c>
    </row>
    <row r="245" spans="1:10" x14ac:dyDescent="0.25">
      <c r="A245" s="34">
        <v>45529</v>
      </c>
      <c r="B245" s="10">
        <v>2</v>
      </c>
      <c r="C245" s="11">
        <v>3.5</v>
      </c>
      <c r="D245" s="11">
        <v>1.6</v>
      </c>
      <c r="E245" s="65">
        <v>150</v>
      </c>
      <c r="F245" s="11">
        <v>5.8</v>
      </c>
      <c r="G245" s="11">
        <v>3.6</v>
      </c>
      <c r="H245" s="65">
        <v>136</v>
      </c>
      <c r="I245" s="11">
        <v>0.3</v>
      </c>
      <c r="J245" s="68">
        <v>157</v>
      </c>
    </row>
    <row r="246" spans="1:10" x14ac:dyDescent="0.25">
      <c r="A246" s="34">
        <v>45530</v>
      </c>
      <c r="B246" s="10">
        <v>3.8</v>
      </c>
      <c r="C246" s="11">
        <v>0.5</v>
      </c>
      <c r="D246" s="11">
        <v>4</v>
      </c>
      <c r="E246" s="65">
        <v>35</v>
      </c>
      <c r="F246" s="11">
        <v>6.2</v>
      </c>
      <c r="G246" s="11">
        <v>1.4</v>
      </c>
      <c r="H246" s="65">
        <v>15</v>
      </c>
      <c r="I246" s="11">
        <v>1.4</v>
      </c>
      <c r="J246" s="68">
        <v>40</v>
      </c>
    </row>
    <row r="247" spans="1:10" x14ac:dyDescent="0.25">
      <c r="A247" s="34">
        <v>45531</v>
      </c>
      <c r="B247" s="10">
        <v>1.2</v>
      </c>
      <c r="C247" s="11">
        <v>0.2</v>
      </c>
      <c r="D247" s="11">
        <v>2.2999999999999998</v>
      </c>
      <c r="E247" s="65">
        <v>39</v>
      </c>
      <c r="F247" s="11">
        <v>7.7</v>
      </c>
      <c r="G247" s="11">
        <v>0.9</v>
      </c>
      <c r="H247" s="11">
        <v>9</v>
      </c>
      <c r="I247" s="11">
        <v>0.9</v>
      </c>
      <c r="J247" s="68">
        <v>37</v>
      </c>
    </row>
    <row r="248" spans="1:10" x14ac:dyDescent="0.25">
      <c r="A248" s="34">
        <v>45532</v>
      </c>
      <c r="B248" s="10">
        <v>2.8</v>
      </c>
      <c r="C248" s="11">
        <v>0.5</v>
      </c>
      <c r="D248" s="11">
        <v>9.6999999999999993</v>
      </c>
      <c r="E248" s="65">
        <v>227</v>
      </c>
      <c r="F248" s="65">
        <v>27</v>
      </c>
      <c r="G248" s="11">
        <v>9</v>
      </c>
      <c r="H248" s="65">
        <v>81</v>
      </c>
      <c r="I248" s="11">
        <v>0.4</v>
      </c>
      <c r="J248" s="68">
        <v>146</v>
      </c>
    </row>
    <row r="249" spans="1:10" x14ac:dyDescent="0.25">
      <c r="A249" s="34">
        <v>45533</v>
      </c>
      <c r="B249" s="10">
        <v>0.8</v>
      </c>
      <c r="C249" s="11">
        <v>0.1</v>
      </c>
      <c r="D249" s="11">
        <v>2.7</v>
      </c>
      <c r="E249" s="65">
        <v>47</v>
      </c>
      <c r="F249" s="11">
        <v>4.5</v>
      </c>
      <c r="G249" s="11">
        <v>1.7</v>
      </c>
      <c r="H249" s="11">
        <v>3.3</v>
      </c>
      <c r="I249" s="11">
        <v>0.2</v>
      </c>
      <c r="J249" s="68">
        <v>20</v>
      </c>
    </row>
    <row r="250" spans="1:10" x14ac:dyDescent="0.25">
      <c r="A250" s="34">
        <v>45534</v>
      </c>
      <c r="B250" s="10">
        <v>0.4</v>
      </c>
      <c r="C250" s="11">
        <v>0.1</v>
      </c>
      <c r="D250" s="11">
        <v>0.7</v>
      </c>
      <c r="E250" s="65">
        <v>15</v>
      </c>
      <c r="F250" s="11">
        <v>4.7</v>
      </c>
      <c r="G250" s="11">
        <v>0.8</v>
      </c>
      <c r="H250" s="11">
        <v>3.6</v>
      </c>
      <c r="I250" s="11">
        <v>0.4</v>
      </c>
      <c r="J250" s="68">
        <v>18</v>
      </c>
    </row>
    <row r="251" spans="1:10" ht="13.8" thickBot="1" x14ac:dyDescent="0.3">
      <c r="A251" s="38">
        <v>45535</v>
      </c>
      <c r="B251" s="39">
        <v>0.8</v>
      </c>
      <c r="C251" s="40">
        <v>0.2</v>
      </c>
      <c r="D251" s="40">
        <v>6.7</v>
      </c>
      <c r="E251" s="40">
        <v>6.7</v>
      </c>
      <c r="F251" s="40">
        <v>8.6999999999999993</v>
      </c>
      <c r="G251" s="40">
        <v>0.6</v>
      </c>
      <c r="H251" s="40">
        <v>6.7</v>
      </c>
      <c r="I251" s="40">
        <v>0.3</v>
      </c>
      <c r="J251" s="69">
        <v>40</v>
      </c>
    </row>
    <row r="252" spans="1:10" x14ac:dyDescent="0.25">
      <c r="A252" s="42">
        <v>45536</v>
      </c>
      <c r="B252" s="35"/>
      <c r="C252" s="36"/>
      <c r="D252" s="36"/>
      <c r="E252" s="64"/>
      <c r="F252" s="36"/>
      <c r="G252" s="36"/>
      <c r="H252" s="64"/>
      <c r="I252" s="36"/>
      <c r="J252" s="67"/>
    </row>
    <row r="253" spans="1:10" x14ac:dyDescent="0.25">
      <c r="A253" s="34">
        <v>45537</v>
      </c>
      <c r="B253" s="10"/>
      <c r="C253" s="11"/>
      <c r="D253" s="11"/>
      <c r="E253" s="65"/>
      <c r="F253" s="11"/>
      <c r="G253" s="11"/>
      <c r="H253" s="65"/>
      <c r="I253" s="11"/>
      <c r="J253" s="68"/>
    </row>
    <row r="254" spans="1:10" x14ac:dyDescent="0.25">
      <c r="A254" s="34">
        <v>45538</v>
      </c>
      <c r="B254" s="10"/>
      <c r="C254" s="11"/>
      <c r="D254" s="11"/>
      <c r="E254" s="65"/>
      <c r="F254" s="11"/>
      <c r="G254" s="11"/>
      <c r="H254" s="65"/>
      <c r="I254" s="11"/>
      <c r="J254" s="68"/>
    </row>
    <row r="255" spans="1:10" x14ac:dyDescent="0.25">
      <c r="A255" s="34">
        <v>45539</v>
      </c>
      <c r="B255" s="10"/>
      <c r="C255" s="11"/>
      <c r="D255" s="11"/>
      <c r="E255" s="65"/>
      <c r="F255" s="11"/>
      <c r="G255" s="11"/>
      <c r="H255" s="65"/>
      <c r="I255" s="11"/>
      <c r="J255" s="68"/>
    </row>
    <row r="256" spans="1:10" x14ac:dyDescent="0.25">
      <c r="A256" s="34">
        <v>45540</v>
      </c>
      <c r="B256" s="10"/>
      <c r="C256" s="11"/>
      <c r="D256" s="11"/>
      <c r="E256" s="65"/>
      <c r="F256" s="11"/>
      <c r="G256" s="11"/>
      <c r="H256" s="65"/>
      <c r="I256" s="11"/>
      <c r="J256" s="68"/>
    </row>
    <row r="257" spans="1:10" x14ac:dyDescent="0.25">
      <c r="A257" s="34">
        <v>45541</v>
      </c>
      <c r="B257" s="10"/>
      <c r="C257" s="11"/>
      <c r="D257" s="11"/>
      <c r="E257" s="65"/>
      <c r="F257" s="11"/>
      <c r="G257" s="11"/>
      <c r="H257" s="65"/>
      <c r="I257" s="11"/>
      <c r="J257" s="68"/>
    </row>
    <row r="258" spans="1:10" x14ac:dyDescent="0.25">
      <c r="A258" s="34">
        <v>45542</v>
      </c>
      <c r="B258" s="10"/>
      <c r="C258" s="11"/>
      <c r="D258" s="11"/>
      <c r="E258" s="65"/>
      <c r="F258" s="11"/>
      <c r="G258" s="11"/>
      <c r="H258" s="65"/>
      <c r="I258" s="11"/>
      <c r="J258" s="68"/>
    </row>
    <row r="259" spans="1:10" x14ac:dyDescent="0.25">
      <c r="A259" s="34">
        <v>45543</v>
      </c>
      <c r="B259" s="10"/>
      <c r="C259" s="11"/>
      <c r="D259" s="11"/>
      <c r="E259" s="65"/>
      <c r="F259" s="11"/>
      <c r="G259" s="11"/>
      <c r="H259" s="65"/>
      <c r="I259" s="11"/>
      <c r="J259" s="68"/>
    </row>
    <row r="260" spans="1:10" x14ac:dyDescent="0.25">
      <c r="A260" s="34">
        <v>45544</v>
      </c>
      <c r="B260" s="10"/>
      <c r="C260" s="11"/>
      <c r="D260" s="11"/>
      <c r="E260" s="65"/>
      <c r="F260" s="11"/>
      <c r="G260" s="11"/>
      <c r="H260" s="65"/>
      <c r="I260" s="11"/>
      <c r="J260" s="68"/>
    </row>
    <row r="261" spans="1:10" x14ac:dyDescent="0.25">
      <c r="A261" s="34">
        <v>45545</v>
      </c>
      <c r="B261" s="10"/>
      <c r="C261" s="11"/>
      <c r="D261" s="11"/>
      <c r="E261" s="65"/>
      <c r="F261" s="11"/>
      <c r="G261" s="11"/>
      <c r="H261" s="65"/>
      <c r="I261" s="11"/>
      <c r="J261" s="68"/>
    </row>
    <row r="262" spans="1:10" x14ac:dyDescent="0.25">
      <c r="A262" s="34">
        <v>45546</v>
      </c>
      <c r="B262" s="10"/>
      <c r="C262" s="11"/>
      <c r="D262" s="11"/>
      <c r="E262" s="65"/>
      <c r="F262" s="11"/>
      <c r="G262" s="11"/>
      <c r="H262" s="65"/>
      <c r="I262" s="11"/>
      <c r="J262" s="68"/>
    </row>
    <row r="263" spans="1:10" x14ac:dyDescent="0.25">
      <c r="A263" s="34">
        <v>45547</v>
      </c>
      <c r="B263" s="10"/>
      <c r="C263" s="11"/>
      <c r="D263" s="11"/>
      <c r="E263" s="65"/>
      <c r="F263" s="11"/>
      <c r="G263" s="11"/>
      <c r="H263" s="65"/>
      <c r="I263" s="11"/>
      <c r="J263" s="68"/>
    </row>
    <row r="264" spans="1:10" x14ac:dyDescent="0.25">
      <c r="A264" s="34">
        <v>45548</v>
      </c>
      <c r="B264" s="10"/>
      <c r="C264" s="11"/>
      <c r="D264" s="11"/>
      <c r="E264" s="65"/>
      <c r="F264" s="11"/>
      <c r="G264" s="11"/>
      <c r="H264" s="65"/>
      <c r="I264" s="11"/>
      <c r="J264" s="68"/>
    </row>
    <row r="265" spans="1:10" x14ac:dyDescent="0.25">
      <c r="A265" s="34">
        <v>45549</v>
      </c>
      <c r="B265" s="10"/>
      <c r="C265" s="11"/>
      <c r="D265" s="11"/>
      <c r="E265" s="65"/>
      <c r="F265" s="11"/>
      <c r="G265" s="11"/>
      <c r="H265" s="65"/>
      <c r="I265" s="11"/>
      <c r="J265" s="68"/>
    </row>
    <row r="266" spans="1:10" x14ac:dyDescent="0.25">
      <c r="A266" s="34">
        <v>45550</v>
      </c>
      <c r="B266" s="10"/>
      <c r="C266" s="11"/>
      <c r="D266" s="11"/>
      <c r="E266" s="65"/>
      <c r="F266" s="11"/>
      <c r="G266" s="11"/>
      <c r="H266" s="65"/>
      <c r="I266" s="11"/>
      <c r="J266" s="68"/>
    </row>
    <row r="267" spans="1:10" x14ac:dyDescent="0.25">
      <c r="A267" s="34">
        <v>45551</v>
      </c>
      <c r="B267" s="10"/>
      <c r="C267" s="11"/>
      <c r="D267" s="11"/>
      <c r="E267" s="65"/>
      <c r="F267" s="11"/>
      <c r="G267" s="11"/>
      <c r="H267" s="65"/>
      <c r="I267" s="11"/>
      <c r="J267" s="68"/>
    </row>
    <row r="268" spans="1:10" x14ac:dyDescent="0.25">
      <c r="A268" s="34">
        <v>45552</v>
      </c>
      <c r="B268" s="10"/>
      <c r="C268" s="11"/>
      <c r="D268" s="11"/>
      <c r="E268" s="65"/>
      <c r="F268" s="11"/>
      <c r="G268" s="11"/>
      <c r="H268" s="65"/>
      <c r="I268" s="11"/>
      <c r="J268" s="68"/>
    </row>
    <row r="269" spans="1:10" x14ac:dyDescent="0.25">
      <c r="A269" s="34">
        <v>45553</v>
      </c>
      <c r="B269" s="10"/>
      <c r="C269" s="11"/>
      <c r="D269" s="11"/>
      <c r="E269" s="65"/>
      <c r="F269" s="11"/>
      <c r="G269" s="11"/>
      <c r="H269" s="65"/>
      <c r="I269" s="11"/>
      <c r="J269" s="68"/>
    </row>
    <row r="270" spans="1:10" x14ac:dyDescent="0.25">
      <c r="A270" s="34">
        <v>45554</v>
      </c>
      <c r="B270" s="10"/>
      <c r="C270" s="11"/>
      <c r="D270" s="11"/>
      <c r="E270" s="65"/>
      <c r="F270" s="11"/>
      <c r="G270" s="11"/>
      <c r="H270" s="65"/>
      <c r="I270" s="11"/>
      <c r="J270" s="68"/>
    </row>
    <row r="271" spans="1:10" x14ac:dyDescent="0.25">
      <c r="A271" s="34">
        <v>45555</v>
      </c>
      <c r="B271" s="10"/>
      <c r="C271" s="11"/>
      <c r="D271" s="11"/>
      <c r="E271" s="65"/>
      <c r="F271" s="11"/>
      <c r="G271" s="11"/>
      <c r="H271" s="65"/>
      <c r="I271" s="11"/>
      <c r="J271" s="68"/>
    </row>
    <row r="272" spans="1:10" x14ac:dyDescent="0.25">
      <c r="A272" s="34">
        <v>45556</v>
      </c>
      <c r="B272" s="10"/>
      <c r="C272" s="11"/>
      <c r="D272" s="11"/>
      <c r="E272" s="65"/>
      <c r="F272" s="11"/>
      <c r="G272" s="11"/>
      <c r="H272" s="65"/>
      <c r="I272" s="11"/>
      <c r="J272" s="68"/>
    </row>
    <row r="273" spans="1:10" x14ac:dyDescent="0.25">
      <c r="A273" s="34">
        <v>45557</v>
      </c>
      <c r="B273" s="10"/>
      <c r="C273" s="11"/>
      <c r="D273" s="11"/>
      <c r="E273" s="65"/>
      <c r="F273" s="11"/>
      <c r="G273" s="11"/>
      <c r="H273" s="65"/>
      <c r="I273" s="11"/>
      <c r="J273" s="68"/>
    </row>
    <row r="274" spans="1:10" x14ac:dyDescent="0.25">
      <c r="A274" s="34">
        <v>45558</v>
      </c>
      <c r="B274" s="10"/>
      <c r="C274" s="11"/>
      <c r="D274" s="11"/>
      <c r="E274" s="65"/>
      <c r="F274" s="11"/>
      <c r="G274" s="11"/>
      <c r="H274" s="65"/>
      <c r="I274" s="11"/>
      <c r="J274" s="68"/>
    </row>
    <row r="275" spans="1:10" x14ac:dyDescent="0.25">
      <c r="A275" s="34">
        <v>45559</v>
      </c>
      <c r="B275" s="10"/>
      <c r="C275" s="11"/>
      <c r="D275" s="11"/>
      <c r="E275" s="65"/>
      <c r="F275" s="11"/>
      <c r="G275" s="11"/>
      <c r="H275" s="65"/>
      <c r="I275" s="11"/>
      <c r="J275" s="68"/>
    </row>
    <row r="276" spans="1:10" x14ac:dyDescent="0.25">
      <c r="A276" s="34">
        <v>45560</v>
      </c>
      <c r="B276" s="10"/>
      <c r="C276" s="11"/>
      <c r="D276" s="11"/>
      <c r="E276" s="65"/>
      <c r="F276" s="11"/>
      <c r="G276" s="11"/>
      <c r="H276" s="65"/>
      <c r="I276" s="11"/>
      <c r="J276" s="68"/>
    </row>
    <row r="277" spans="1:10" x14ac:dyDescent="0.25">
      <c r="A277" s="34">
        <v>45561</v>
      </c>
      <c r="B277" s="10"/>
      <c r="C277" s="11"/>
      <c r="D277" s="11"/>
      <c r="E277" s="65"/>
      <c r="F277" s="11"/>
      <c r="G277" s="11"/>
      <c r="H277" s="65"/>
      <c r="I277" s="11"/>
      <c r="J277" s="68"/>
    </row>
    <row r="278" spans="1:10" x14ac:dyDescent="0.25">
      <c r="A278" s="34">
        <v>45562</v>
      </c>
      <c r="B278" s="10"/>
      <c r="C278" s="11"/>
      <c r="D278" s="11"/>
      <c r="E278" s="65"/>
      <c r="F278" s="11"/>
      <c r="G278" s="11"/>
      <c r="H278" s="65"/>
      <c r="I278" s="11"/>
      <c r="J278" s="68"/>
    </row>
    <row r="279" spans="1:10" x14ac:dyDescent="0.25">
      <c r="A279" s="34">
        <v>45563</v>
      </c>
      <c r="B279" s="10"/>
      <c r="C279" s="11"/>
      <c r="D279" s="11"/>
      <c r="E279" s="65"/>
      <c r="F279" s="11"/>
      <c r="G279" s="11"/>
      <c r="H279" s="65"/>
      <c r="I279" s="11"/>
      <c r="J279" s="68"/>
    </row>
    <row r="280" spans="1:10" x14ac:dyDescent="0.25">
      <c r="A280" s="34">
        <v>45564</v>
      </c>
      <c r="B280" s="10"/>
      <c r="C280" s="11"/>
      <c r="D280" s="11"/>
      <c r="E280" s="65"/>
      <c r="F280" s="11"/>
      <c r="G280" s="11"/>
      <c r="H280" s="65"/>
      <c r="I280" s="11"/>
      <c r="J280" s="68"/>
    </row>
    <row r="281" spans="1:10" ht="13.8" thickBot="1" x14ac:dyDescent="0.3">
      <c r="A281" s="38">
        <v>45565</v>
      </c>
      <c r="B281" s="39"/>
      <c r="C281" s="40"/>
      <c r="D281" s="40"/>
      <c r="E281" s="66"/>
      <c r="F281" s="40"/>
      <c r="G281" s="40"/>
      <c r="H281" s="66"/>
      <c r="I281" s="40"/>
      <c r="J281" s="69"/>
    </row>
    <row r="282" spans="1:10" x14ac:dyDescent="0.25">
      <c r="A282" s="42">
        <v>45566</v>
      </c>
      <c r="B282" s="35"/>
      <c r="C282" s="36"/>
      <c r="D282" s="36"/>
      <c r="E282" s="64"/>
      <c r="F282" s="36"/>
      <c r="G282" s="36"/>
      <c r="H282" s="64"/>
      <c r="I282" s="36"/>
      <c r="J282" s="67"/>
    </row>
    <row r="283" spans="1:10" x14ac:dyDescent="0.25">
      <c r="A283" s="34">
        <v>45567</v>
      </c>
      <c r="B283" s="10"/>
      <c r="C283" s="11"/>
      <c r="D283" s="11"/>
      <c r="E283" s="65"/>
      <c r="F283" s="11"/>
      <c r="G283" s="11"/>
      <c r="H283" s="65"/>
      <c r="I283" s="11"/>
      <c r="J283" s="68"/>
    </row>
    <row r="284" spans="1:10" x14ac:dyDescent="0.25">
      <c r="A284" s="34">
        <v>45568</v>
      </c>
      <c r="B284" s="10"/>
      <c r="C284" s="11"/>
      <c r="D284" s="11"/>
      <c r="E284" s="65"/>
      <c r="F284" s="11"/>
      <c r="G284" s="11"/>
      <c r="H284" s="65"/>
      <c r="I284" s="11"/>
      <c r="J284" s="68"/>
    </row>
    <row r="285" spans="1:10" x14ac:dyDescent="0.25">
      <c r="A285" s="34">
        <v>45569</v>
      </c>
      <c r="B285" s="10"/>
      <c r="C285" s="11"/>
      <c r="D285" s="11"/>
      <c r="E285" s="65"/>
      <c r="F285" s="11"/>
      <c r="G285" s="11"/>
      <c r="H285" s="65"/>
      <c r="I285" s="11"/>
      <c r="J285" s="68"/>
    </row>
    <row r="286" spans="1:10" x14ac:dyDescent="0.25">
      <c r="A286" s="34">
        <v>45570</v>
      </c>
      <c r="B286" s="10"/>
      <c r="C286" s="11"/>
      <c r="D286" s="11"/>
      <c r="E286" s="65"/>
      <c r="F286" s="11"/>
      <c r="G286" s="11"/>
      <c r="H286" s="65"/>
      <c r="I286" s="11"/>
      <c r="J286" s="68"/>
    </row>
    <row r="287" spans="1:10" x14ac:dyDescent="0.25">
      <c r="A287" s="34">
        <v>45571</v>
      </c>
      <c r="B287" s="10"/>
      <c r="C287" s="11"/>
      <c r="D287" s="11"/>
      <c r="E287" s="65"/>
      <c r="F287" s="11"/>
      <c r="G287" s="11"/>
      <c r="H287" s="65"/>
      <c r="I287" s="11"/>
      <c r="J287" s="68"/>
    </row>
    <row r="288" spans="1:10" x14ac:dyDescent="0.25">
      <c r="A288" s="34">
        <v>45572</v>
      </c>
      <c r="B288" s="10"/>
      <c r="C288" s="11"/>
      <c r="D288" s="11"/>
      <c r="E288" s="65"/>
      <c r="F288" s="11"/>
      <c r="G288" s="11"/>
      <c r="H288" s="65"/>
      <c r="I288" s="11"/>
      <c r="J288" s="68"/>
    </row>
    <row r="289" spans="1:10" x14ac:dyDescent="0.25">
      <c r="A289" s="34">
        <v>45573</v>
      </c>
      <c r="B289" s="10"/>
      <c r="C289" s="11"/>
      <c r="D289" s="11"/>
      <c r="E289" s="65"/>
      <c r="F289" s="11"/>
      <c r="G289" s="11"/>
      <c r="H289" s="65"/>
      <c r="I289" s="11"/>
      <c r="J289" s="68"/>
    </row>
    <row r="290" spans="1:10" x14ac:dyDescent="0.25">
      <c r="A290" s="34">
        <v>45574</v>
      </c>
      <c r="B290" s="10"/>
      <c r="C290" s="11"/>
      <c r="D290" s="11"/>
      <c r="E290" s="65"/>
      <c r="F290" s="11"/>
      <c r="G290" s="11"/>
      <c r="H290" s="65"/>
      <c r="I290" s="11"/>
      <c r="J290" s="68"/>
    </row>
    <row r="291" spans="1:10" x14ac:dyDescent="0.25">
      <c r="A291" s="34">
        <v>45575</v>
      </c>
      <c r="B291" s="10"/>
      <c r="C291" s="11"/>
      <c r="D291" s="11"/>
      <c r="E291" s="65"/>
      <c r="F291" s="11"/>
      <c r="G291" s="11"/>
      <c r="H291" s="65"/>
      <c r="I291" s="11"/>
      <c r="J291" s="68"/>
    </row>
    <row r="292" spans="1:10" x14ac:dyDescent="0.25">
      <c r="A292" s="34">
        <v>45576</v>
      </c>
      <c r="B292" s="10"/>
      <c r="C292" s="11"/>
      <c r="D292" s="11"/>
      <c r="E292" s="65"/>
      <c r="F292" s="11"/>
      <c r="G292" s="11"/>
      <c r="H292" s="65"/>
      <c r="I292" s="11"/>
      <c r="J292" s="68"/>
    </row>
    <row r="293" spans="1:10" x14ac:dyDescent="0.25">
      <c r="A293" s="34">
        <v>45577</v>
      </c>
      <c r="B293" s="10"/>
      <c r="C293" s="11"/>
      <c r="D293" s="11"/>
      <c r="E293" s="65"/>
      <c r="F293" s="11"/>
      <c r="G293" s="11"/>
      <c r="H293" s="65"/>
      <c r="I293" s="11"/>
      <c r="J293" s="68"/>
    </row>
    <row r="294" spans="1:10" x14ac:dyDescent="0.25">
      <c r="A294" s="34">
        <v>45578</v>
      </c>
      <c r="B294" s="10"/>
      <c r="C294" s="11"/>
      <c r="D294" s="11"/>
      <c r="E294" s="65"/>
      <c r="F294" s="11"/>
      <c r="G294" s="11"/>
      <c r="H294" s="65"/>
      <c r="I294" s="11"/>
      <c r="J294" s="68"/>
    </row>
    <row r="295" spans="1:10" x14ac:dyDescent="0.25">
      <c r="A295" s="34">
        <v>45579</v>
      </c>
      <c r="B295" s="10"/>
      <c r="C295" s="11"/>
      <c r="D295" s="11"/>
      <c r="E295" s="65"/>
      <c r="F295" s="11"/>
      <c r="G295" s="11"/>
      <c r="H295" s="65"/>
      <c r="I295" s="11"/>
      <c r="J295" s="68"/>
    </row>
    <row r="296" spans="1:10" x14ac:dyDescent="0.25">
      <c r="A296" s="34">
        <v>45580</v>
      </c>
      <c r="B296" s="10"/>
      <c r="C296" s="11"/>
      <c r="D296" s="11"/>
      <c r="E296" s="65"/>
      <c r="F296" s="11"/>
      <c r="G296" s="11"/>
      <c r="H296" s="65"/>
      <c r="I296" s="11"/>
      <c r="J296" s="68"/>
    </row>
    <row r="297" spans="1:10" x14ac:dyDescent="0.25">
      <c r="A297" s="34">
        <v>45581</v>
      </c>
      <c r="B297" s="10"/>
      <c r="C297" s="11"/>
      <c r="D297" s="11"/>
      <c r="E297" s="65"/>
      <c r="F297" s="11"/>
      <c r="G297" s="11"/>
      <c r="H297" s="65"/>
      <c r="I297" s="11"/>
      <c r="J297" s="68"/>
    </row>
    <row r="298" spans="1:10" x14ac:dyDescent="0.25">
      <c r="A298" s="34">
        <v>45582</v>
      </c>
      <c r="B298" s="10"/>
      <c r="C298" s="11"/>
      <c r="D298" s="11"/>
      <c r="E298" s="65"/>
      <c r="F298" s="11"/>
      <c r="G298" s="11"/>
      <c r="H298" s="65"/>
      <c r="I298" s="11"/>
      <c r="J298" s="68"/>
    </row>
    <row r="299" spans="1:10" x14ac:dyDescent="0.25">
      <c r="A299" s="34">
        <v>45583</v>
      </c>
      <c r="B299" s="10"/>
      <c r="C299" s="11"/>
      <c r="D299" s="11"/>
      <c r="E299" s="65"/>
      <c r="F299" s="11"/>
      <c r="G299" s="11"/>
      <c r="H299" s="65"/>
      <c r="I299" s="11"/>
      <c r="J299" s="68"/>
    </row>
    <row r="300" spans="1:10" x14ac:dyDescent="0.25">
      <c r="A300" s="34">
        <v>45584</v>
      </c>
      <c r="B300" s="10"/>
      <c r="C300" s="11"/>
      <c r="D300" s="11"/>
      <c r="E300" s="65"/>
      <c r="F300" s="11"/>
      <c r="G300" s="11"/>
      <c r="H300" s="65"/>
      <c r="I300" s="11"/>
      <c r="J300" s="68"/>
    </row>
    <row r="301" spans="1:10" x14ac:dyDescent="0.25">
      <c r="A301" s="34">
        <v>45585</v>
      </c>
      <c r="B301" s="10"/>
      <c r="C301" s="11"/>
      <c r="D301" s="11"/>
      <c r="E301" s="65"/>
      <c r="F301" s="11"/>
      <c r="G301" s="11"/>
      <c r="H301" s="65"/>
      <c r="I301" s="11"/>
      <c r="J301" s="68"/>
    </row>
    <row r="302" spans="1:10" x14ac:dyDescent="0.25">
      <c r="A302" s="34">
        <v>45586</v>
      </c>
      <c r="B302" s="10"/>
      <c r="C302" s="11"/>
      <c r="D302" s="11"/>
      <c r="E302" s="65"/>
      <c r="F302" s="11"/>
      <c r="G302" s="11"/>
      <c r="H302" s="65"/>
      <c r="I302" s="11"/>
      <c r="J302" s="68"/>
    </row>
    <row r="303" spans="1:10" x14ac:dyDescent="0.25">
      <c r="A303" s="34">
        <v>45587</v>
      </c>
      <c r="B303" s="10"/>
      <c r="C303" s="11"/>
      <c r="D303" s="11"/>
      <c r="E303" s="65"/>
      <c r="F303" s="11"/>
      <c r="G303" s="11"/>
      <c r="H303" s="65"/>
      <c r="I303" s="11"/>
      <c r="J303" s="68"/>
    </row>
    <row r="304" spans="1:10" x14ac:dyDescent="0.25">
      <c r="A304" s="34">
        <v>45588</v>
      </c>
      <c r="B304" s="10"/>
      <c r="C304" s="11"/>
      <c r="D304" s="11"/>
      <c r="E304" s="65"/>
      <c r="F304" s="11"/>
      <c r="G304" s="11"/>
      <c r="H304" s="65"/>
      <c r="I304" s="11"/>
      <c r="J304" s="68"/>
    </row>
    <row r="305" spans="1:10" x14ac:dyDescent="0.25">
      <c r="A305" s="34">
        <v>45589</v>
      </c>
      <c r="B305" s="10"/>
      <c r="C305" s="11"/>
      <c r="D305" s="11"/>
      <c r="E305" s="65"/>
      <c r="F305" s="11"/>
      <c r="G305" s="11"/>
      <c r="H305" s="65"/>
      <c r="I305" s="11"/>
      <c r="J305" s="68"/>
    </row>
    <row r="306" spans="1:10" x14ac:dyDescent="0.25">
      <c r="A306" s="34">
        <v>45590</v>
      </c>
      <c r="B306" s="10"/>
      <c r="C306" s="11"/>
      <c r="D306" s="11"/>
      <c r="E306" s="65"/>
      <c r="F306" s="11"/>
      <c r="G306" s="11"/>
      <c r="H306" s="65"/>
      <c r="I306" s="11"/>
      <c r="J306" s="68"/>
    </row>
    <row r="307" spans="1:10" x14ac:dyDescent="0.25">
      <c r="A307" s="34">
        <v>45591</v>
      </c>
      <c r="B307" s="10"/>
      <c r="C307" s="11"/>
      <c r="D307" s="11"/>
      <c r="E307" s="65"/>
      <c r="F307" s="11"/>
      <c r="G307" s="11"/>
      <c r="H307" s="65"/>
      <c r="I307" s="11"/>
      <c r="J307" s="68"/>
    </row>
    <row r="308" spans="1:10" x14ac:dyDescent="0.25">
      <c r="A308" s="34">
        <v>45592</v>
      </c>
      <c r="B308" s="10"/>
      <c r="C308" s="11"/>
      <c r="D308" s="11"/>
      <c r="E308" s="65"/>
      <c r="F308" s="11"/>
      <c r="G308" s="11"/>
      <c r="H308" s="65"/>
      <c r="I308" s="11"/>
      <c r="J308" s="68"/>
    </row>
    <row r="309" spans="1:10" x14ac:dyDescent="0.25">
      <c r="A309" s="34">
        <v>45593</v>
      </c>
      <c r="B309" s="10"/>
      <c r="C309" s="11"/>
      <c r="D309" s="11"/>
      <c r="E309" s="65"/>
      <c r="F309" s="11"/>
      <c r="G309" s="11"/>
      <c r="H309" s="65"/>
      <c r="I309" s="11"/>
      <c r="J309" s="68"/>
    </row>
    <row r="310" spans="1:10" x14ac:dyDescent="0.25">
      <c r="A310" s="34">
        <v>45594</v>
      </c>
      <c r="B310" s="10"/>
      <c r="C310" s="11"/>
      <c r="D310" s="11"/>
      <c r="E310" s="65"/>
      <c r="F310" s="11"/>
      <c r="G310" s="11"/>
      <c r="H310" s="65"/>
      <c r="I310" s="11"/>
      <c r="J310" s="68"/>
    </row>
    <row r="311" spans="1:10" x14ac:dyDescent="0.25">
      <c r="A311" s="34">
        <v>45595</v>
      </c>
      <c r="B311" s="10"/>
      <c r="C311" s="11"/>
      <c r="D311" s="11"/>
      <c r="E311" s="65"/>
      <c r="F311" s="11"/>
      <c r="G311" s="11"/>
      <c r="H311" s="65"/>
      <c r="I311" s="11"/>
      <c r="J311" s="68"/>
    </row>
    <row r="312" spans="1:10" ht="13.8" thickBot="1" x14ac:dyDescent="0.3">
      <c r="A312" s="38">
        <v>45596</v>
      </c>
      <c r="B312" s="39"/>
      <c r="C312" s="40"/>
      <c r="D312" s="40"/>
      <c r="E312" s="66"/>
      <c r="F312" s="40"/>
      <c r="G312" s="40"/>
      <c r="H312" s="66"/>
      <c r="I312" s="40"/>
      <c r="J312" s="69"/>
    </row>
    <row r="313" spans="1:10" x14ac:dyDescent="0.25">
      <c r="A313" s="42">
        <v>45597</v>
      </c>
      <c r="B313" s="35"/>
      <c r="C313" s="36"/>
      <c r="D313" s="36"/>
      <c r="E313" s="64"/>
      <c r="F313" s="36"/>
      <c r="G313" s="36"/>
      <c r="H313" s="64"/>
      <c r="I313" s="36"/>
      <c r="J313" s="67"/>
    </row>
    <row r="314" spans="1:10" x14ac:dyDescent="0.25">
      <c r="A314" s="34">
        <v>45598</v>
      </c>
      <c r="B314" s="10"/>
      <c r="C314" s="11"/>
      <c r="D314" s="11"/>
      <c r="E314" s="65"/>
      <c r="F314" s="11"/>
      <c r="G314" s="11"/>
      <c r="H314" s="65"/>
      <c r="I314" s="11"/>
      <c r="J314" s="68"/>
    </row>
    <row r="315" spans="1:10" x14ac:dyDescent="0.25">
      <c r="A315" s="34">
        <v>45599</v>
      </c>
      <c r="B315" s="10"/>
      <c r="C315" s="11"/>
      <c r="D315" s="11"/>
      <c r="E315" s="65"/>
      <c r="F315" s="11"/>
      <c r="G315" s="11"/>
      <c r="H315" s="65"/>
      <c r="I315" s="11"/>
      <c r="J315" s="68"/>
    </row>
    <row r="316" spans="1:10" x14ac:dyDescent="0.25">
      <c r="A316" s="34">
        <v>45600</v>
      </c>
      <c r="B316" s="10"/>
      <c r="C316" s="11"/>
      <c r="D316" s="11"/>
      <c r="E316" s="65"/>
      <c r="F316" s="11"/>
      <c r="G316" s="11"/>
      <c r="H316" s="65"/>
      <c r="I316" s="11"/>
      <c r="J316" s="68"/>
    </row>
    <row r="317" spans="1:10" x14ac:dyDescent="0.25">
      <c r="A317" s="34">
        <v>45601</v>
      </c>
      <c r="B317" s="10"/>
      <c r="C317" s="11"/>
      <c r="D317" s="11"/>
      <c r="E317" s="65"/>
      <c r="F317" s="11"/>
      <c r="G317" s="11"/>
      <c r="H317" s="65"/>
      <c r="I317" s="11"/>
      <c r="J317" s="68"/>
    </row>
    <row r="318" spans="1:10" x14ac:dyDescent="0.25">
      <c r="A318" s="34">
        <v>45602</v>
      </c>
      <c r="B318" s="10"/>
      <c r="C318" s="11"/>
      <c r="D318" s="11"/>
      <c r="E318" s="65"/>
      <c r="F318" s="11"/>
      <c r="G318" s="11"/>
      <c r="H318" s="65"/>
      <c r="I318" s="11"/>
      <c r="J318" s="68"/>
    </row>
    <row r="319" spans="1:10" x14ac:dyDescent="0.25">
      <c r="A319" s="34">
        <v>45603</v>
      </c>
      <c r="B319" s="10"/>
      <c r="C319" s="11"/>
      <c r="D319" s="11"/>
      <c r="E319" s="65"/>
      <c r="F319" s="11"/>
      <c r="G319" s="11"/>
      <c r="H319" s="65"/>
      <c r="I319" s="11"/>
      <c r="J319" s="68"/>
    </row>
    <row r="320" spans="1:10" x14ac:dyDescent="0.25">
      <c r="A320" s="34">
        <v>45604</v>
      </c>
      <c r="B320" s="10"/>
      <c r="C320" s="11"/>
      <c r="D320" s="11"/>
      <c r="E320" s="65"/>
      <c r="F320" s="11"/>
      <c r="G320" s="11"/>
      <c r="H320" s="65"/>
      <c r="I320" s="11"/>
      <c r="J320" s="68"/>
    </row>
    <row r="321" spans="1:10" x14ac:dyDescent="0.25">
      <c r="A321" s="34">
        <v>45605</v>
      </c>
      <c r="B321" s="10"/>
      <c r="C321" s="11"/>
      <c r="D321" s="11"/>
      <c r="E321" s="65"/>
      <c r="F321" s="11"/>
      <c r="G321" s="11"/>
      <c r="H321" s="65"/>
      <c r="I321" s="11"/>
      <c r="J321" s="68"/>
    </row>
    <row r="322" spans="1:10" x14ac:dyDescent="0.25">
      <c r="A322" s="34">
        <v>45606</v>
      </c>
      <c r="B322" s="10"/>
      <c r="C322" s="11"/>
      <c r="D322" s="11"/>
      <c r="E322" s="65"/>
      <c r="F322" s="11"/>
      <c r="G322" s="11"/>
      <c r="H322" s="65"/>
      <c r="I322" s="11"/>
      <c r="J322" s="68"/>
    </row>
    <row r="323" spans="1:10" x14ac:dyDescent="0.25">
      <c r="A323" s="34">
        <v>45607</v>
      </c>
      <c r="B323" s="10"/>
      <c r="C323" s="11"/>
      <c r="D323" s="11"/>
      <c r="E323" s="65"/>
      <c r="F323" s="11"/>
      <c r="G323" s="11"/>
      <c r="H323" s="65"/>
      <c r="I323" s="11"/>
      <c r="J323" s="68"/>
    </row>
    <row r="324" spans="1:10" x14ac:dyDescent="0.25">
      <c r="A324" s="34">
        <v>45608</v>
      </c>
      <c r="B324" s="10"/>
      <c r="C324" s="11"/>
      <c r="D324" s="11"/>
      <c r="E324" s="65"/>
      <c r="F324" s="11"/>
      <c r="G324" s="11"/>
      <c r="H324" s="65"/>
      <c r="I324" s="11"/>
      <c r="J324" s="68"/>
    </row>
    <row r="325" spans="1:10" x14ac:dyDescent="0.25">
      <c r="A325" s="34">
        <v>45609</v>
      </c>
      <c r="B325" s="10"/>
      <c r="C325" s="11"/>
      <c r="D325" s="11"/>
      <c r="E325" s="65"/>
      <c r="F325" s="11"/>
      <c r="G325" s="11"/>
      <c r="H325" s="65"/>
      <c r="I325" s="11"/>
      <c r="J325" s="68"/>
    </row>
    <row r="326" spans="1:10" x14ac:dyDescent="0.25">
      <c r="A326" s="34">
        <v>45610</v>
      </c>
      <c r="B326" s="10"/>
      <c r="C326" s="11"/>
      <c r="D326" s="11"/>
      <c r="E326" s="65"/>
      <c r="F326" s="11"/>
      <c r="G326" s="11"/>
      <c r="H326" s="65"/>
      <c r="I326" s="11"/>
      <c r="J326" s="68"/>
    </row>
    <row r="327" spans="1:10" x14ac:dyDescent="0.25">
      <c r="A327" s="34">
        <v>45611</v>
      </c>
      <c r="B327" s="10"/>
      <c r="C327" s="11"/>
      <c r="D327" s="11"/>
      <c r="E327" s="65"/>
      <c r="F327" s="11"/>
      <c r="G327" s="11"/>
      <c r="H327" s="65"/>
      <c r="I327" s="11"/>
      <c r="J327" s="68"/>
    </row>
    <row r="328" spans="1:10" x14ac:dyDescent="0.25">
      <c r="A328" s="34">
        <v>45612</v>
      </c>
      <c r="B328" s="10"/>
      <c r="C328" s="11"/>
      <c r="D328" s="11"/>
      <c r="E328" s="65"/>
      <c r="F328" s="11"/>
      <c r="G328" s="11"/>
      <c r="H328" s="65"/>
      <c r="I328" s="11"/>
      <c r="J328" s="68"/>
    </row>
    <row r="329" spans="1:10" x14ac:dyDescent="0.25">
      <c r="A329" s="34">
        <v>45613</v>
      </c>
      <c r="B329" s="10"/>
      <c r="C329" s="11"/>
      <c r="D329" s="11"/>
      <c r="E329" s="65"/>
      <c r="F329" s="11"/>
      <c r="G329" s="11"/>
      <c r="H329" s="65"/>
      <c r="I329" s="11"/>
      <c r="J329" s="68"/>
    </row>
    <row r="330" spans="1:10" x14ac:dyDescent="0.25">
      <c r="A330" s="34">
        <v>45614</v>
      </c>
      <c r="B330" s="10"/>
      <c r="C330" s="11"/>
      <c r="D330" s="11"/>
      <c r="E330" s="65"/>
      <c r="F330" s="11"/>
      <c r="G330" s="11"/>
      <c r="H330" s="65"/>
      <c r="I330" s="11"/>
      <c r="J330" s="68"/>
    </row>
    <row r="331" spans="1:10" x14ac:dyDescent="0.25">
      <c r="A331" s="34">
        <v>45615</v>
      </c>
      <c r="B331" s="10"/>
      <c r="C331" s="11"/>
      <c r="D331" s="11"/>
      <c r="E331" s="65"/>
      <c r="F331" s="11"/>
      <c r="G331" s="11"/>
      <c r="H331" s="65"/>
      <c r="I331" s="11"/>
      <c r="J331" s="68"/>
    </row>
    <row r="332" spans="1:10" x14ac:dyDescent="0.25">
      <c r="A332" s="34">
        <v>45616</v>
      </c>
      <c r="B332" s="10"/>
      <c r="C332" s="11"/>
      <c r="D332" s="11"/>
      <c r="E332" s="65"/>
      <c r="F332" s="11"/>
      <c r="G332" s="11"/>
      <c r="H332" s="65"/>
      <c r="I332" s="11"/>
      <c r="J332" s="68"/>
    </row>
    <row r="333" spans="1:10" x14ac:dyDescent="0.25">
      <c r="A333" s="34">
        <v>45617</v>
      </c>
      <c r="B333" s="10"/>
      <c r="C333" s="11"/>
      <c r="D333" s="11"/>
      <c r="E333" s="65"/>
      <c r="F333" s="11"/>
      <c r="G333" s="11"/>
      <c r="H333" s="65"/>
      <c r="I333" s="11"/>
      <c r="J333" s="68"/>
    </row>
    <row r="334" spans="1:10" x14ac:dyDescent="0.25">
      <c r="A334" s="34">
        <v>45618</v>
      </c>
      <c r="B334" s="10"/>
      <c r="C334" s="11"/>
      <c r="D334" s="11"/>
      <c r="E334" s="65"/>
      <c r="F334" s="11"/>
      <c r="G334" s="11"/>
      <c r="H334" s="65"/>
      <c r="I334" s="11"/>
      <c r="J334" s="68"/>
    </row>
    <row r="335" spans="1:10" x14ac:dyDescent="0.25">
      <c r="A335" s="34">
        <v>45619</v>
      </c>
      <c r="B335" s="10"/>
      <c r="C335" s="11"/>
      <c r="D335" s="11"/>
      <c r="E335" s="65"/>
      <c r="F335" s="11"/>
      <c r="G335" s="11"/>
      <c r="H335" s="65"/>
      <c r="I335" s="11"/>
      <c r="J335" s="68"/>
    </row>
    <row r="336" spans="1:10" x14ac:dyDescent="0.25">
      <c r="A336" s="34">
        <v>45620</v>
      </c>
      <c r="B336" s="10"/>
      <c r="C336" s="11"/>
      <c r="D336" s="11"/>
      <c r="E336" s="65"/>
      <c r="F336" s="11"/>
      <c r="G336" s="11"/>
      <c r="H336" s="65"/>
      <c r="I336" s="11"/>
      <c r="J336" s="68"/>
    </row>
    <row r="337" spans="1:10" x14ac:dyDescent="0.25">
      <c r="A337" s="34">
        <v>45621</v>
      </c>
      <c r="B337" s="10"/>
      <c r="C337" s="11"/>
      <c r="D337" s="11"/>
      <c r="E337" s="65"/>
      <c r="F337" s="11"/>
      <c r="G337" s="11"/>
      <c r="H337" s="65"/>
      <c r="I337" s="11"/>
      <c r="J337" s="68"/>
    </row>
    <row r="338" spans="1:10" x14ac:dyDescent="0.25">
      <c r="A338" s="34">
        <v>45622</v>
      </c>
      <c r="B338" s="10"/>
      <c r="C338" s="11"/>
      <c r="D338" s="11"/>
      <c r="E338" s="65"/>
      <c r="F338" s="11"/>
      <c r="G338" s="11"/>
      <c r="H338" s="65"/>
      <c r="I338" s="11"/>
      <c r="J338" s="68"/>
    </row>
    <row r="339" spans="1:10" x14ac:dyDescent="0.25">
      <c r="A339" s="34">
        <v>45623</v>
      </c>
      <c r="B339" s="10"/>
      <c r="C339" s="11"/>
      <c r="D339" s="11"/>
      <c r="E339" s="65"/>
      <c r="F339" s="11"/>
      <c r="G339" s="11"/>
      <c r="H339" s="65"/>
      <c r="I339" s="11"/>
      <c r="J339" s="68"/>
    </row>
    <row r="340" spans="1:10" x14ac:dyDescent="0.25">
      <c r="A340" s="34">
        <v>45624</v>
      </c>
      <c r="B340" s="10"/>
      <c r="C340" s="11"/>
      <c r="D340" s="11"/>
      <c r="E340" s="65"/>
      <c r="F340" s="11"/>
      <c r="G340" s="11"/>
      <c r="H340" s="65"/>
      <c r="I340" s="11"/>
      <c r="J340" s="68"/>
    </row>
    <row r="341" spans="1:10" x14ac:dyDescent="0.25">
      <c r="A341" s="34">
        <v>45625</v>
      </c>
      <c r="B341" s="10"/>
      <c r="C341" s="11"/>
      <c r="D341" s="11"/>
      <c r="E341" s="65"/>
      <c r="F341" s="11"/>
      <c r="G341" s="11"/>
      <c r="H341" s="65"/>
      <c r="I341" s="11"/>
      <c r="J341" s="68"/>
    </row>
    <row r="342" spans="1:10" ht="13.8" thickBot="1" x14ac:dyDescent="0.3">
      <c r="A342" s="38">
        <v>45626</v>
      </c>
      <c r="B342" s="39"/>
      <c r="C342" s="40"/>
      <c r="D342" s="40"/>
      <c r="E342" s="66"/>
      <c r="F342" s="40"/>
      <c r="G342" s="40"/>
      <c r="H342" s="66"/>
      <c r="I342" s="40"/>
      <c r="J342" s="69"/>
    </row>
    <row r="343" spans="1:10" x14ac:dyDescent="0.25">
      <c r="A343" s="42">
        <v>45627</v>
      </c>
      <c r="B343" s="35"/>
      <c r="C343" s="36"/>
      <c r="D343" s="36"/>
      <c r="E343" s="64"/>
      <c r="F343" s="36"/>
      <c r="G343" s="36"/>
      <c r="H343" s="64"/>
      <c r="I343" s="36"/>
      <c r="J343" s="67"/>
    </row>
    <row r="344" spans="1:10" x14ac:dyDescent="0.25">
      <c r="A344" s="34">
        <v>45628</v>
      </c>
      <c r="B344" s="10"/>
      <c r="C344" s="11"/>
      <c r="D344" s="11"/>
      <c r="E344" s="65"/>
      <c r="F344" s="11"/>
      <c r="G344" s="11"/>
      <c r="H344" s="65"/>
      <c r="I344" s="11"/>
      <c r="J344" s="68"/>
    </row>
    <row r="345" spans="1:10" x14ac:dyDescent="0.25">
      <c r="A345" s="34">
        <v>45629</v>
      </c>
      <c r="B345" s="10"/>
      <c r="C345" s="11"/>
      <c r="D345" s="11"/>
      <c r="E345" s="65"/>
      <c r="F345" s="11"/>
      <c r="G345" s="11"/>
      <c r="H345" s="65"/>
      <c r="I345" s="11"/>
      <c r="J345" s="68"/>
    </row>
    <row r="346" spans="1:10" x14ac:dyDescent="0.25">
      <c r="A346" s="34">
        <v>45630</v>
      </c>
      <c r="B346" s="10"/>
      <c r="C346" s="11"/>
      <c r="D346" s="11"/>
      <c r="E346" s="65"/>
      <c r="F346" s="11"/>
      <c r="G346" s="11"/>
      <c r="H346" s="65"/>
      <c r="I346" s="11"/>
      <c r="J346" s="68"/>
    </row>
    <row r="347" spans="1:10" x14ac:dyDescent="0.25">
      <c r="A347" s="34">
        <v>45631</v>
      </c>
      <c r="B347" s="10"/>
      <c r="C347" s="11"/>
      <c r="D347" s="11"/>
      <c r="E347" s="65"/>
      <c r="F347" s="11"/>
      <c r="G347" s="11"/>
      <c r="H347" s="65"/>
      <c r="I347" s="11"/>
      <c r="J347" s="68"/>
    </row>
    <row r="348" spans="1:10" x14ac:dyDescent="0.25">
      <c r="A348" s="34">
        <v>45632</v>
      </c>
      <c r="B348" s="10"/>
      <c r="C348" s="11"/>
      <c r="D348" s="11"/>
      <c r="E348" s="65"/>
      <c r="F348" s="11"/>
      <c r="G348" s="11"/>
      <c r="H348" s="65"/>
      <c r="I348" s="11"/>
      <c r="J348" s="68"/>
    </row>
    <row r="349" spans="1:10" x14ac:dyDescent="0.25">
      <c r="A349" s="34">
        <v>45633</v>
      </c>
      <c r="B349" s="10"/>
      <c r="C349" s="11"/>
      <c r="D349" s="11"/>
      <c r="E349" s="65"/>
      <c r="F349" s="11"/>
      <c r="G349" s="11"/>
      <c r="H349" s="65"/>
      <c r="I349" s="11"/>
      <c r="J349" s="68"/>
    </row>
    <row r="350" spans="1:10" x14ac:dyDescent="0.25">
      <c r="A350" s="34">
        <v>45634</v>
      </c>
      <c r="B350" s="10"/>
      <c r="C350" s="11"/>
      <c r="D350" s="11"/>
      <c r="E350" s="65"/>
      <c r="F350" s="11"/>
      <c r="G350" s="11"/>
      <c r="H350" s="65"/>
      <c r="I350" s="11"/>
      <c r="J350" s="68"/>
    </row>
    <row r="351" spans="1:10" x14ac:dyDescent="0.25">
      <c r="A351" s="34">
        <v>45635</v>
      </c>
      <c r="B351" s="10"/>
      <c r="C351" s="11"/>
      <c r="D351" s="11"/>
      <c r="E351" s="65"/>
      <c r="F351" s="11"/>
      <c r="G351" s="11"/>
      <c r="H351" s="65"/>
      <c r="I351" s="11"/>
      <c r="J351" s="68"/>
    </row>
    <row r="352" spans="1:10" x14ac:dyDescent="0.25">
      <c r="A352" s="34">
        <v>45636</v>
      </c>
      <c r="B352" s="10"/>
      <c r="C352" s="11"/>
      <c r="D352" s="11"/>
      <c r="E352" s="65"/>
      <c r="F352" s="11"/>
      <c r="G352" s="11"/>
      <c r="H352" s="65"/>
      <c r="I352" s="11"/>
      <c r="J352" s="68"/>
    </row>
    <row r="353" spans="1:10" x14ac:dyDescent="0.25">
      <c r="A353" s="34">
        <v>45637</v>
      </c>
      <c r="B353" s="10"/>
      <c r="C353" s="11"/>
      <c r="D353" s="11"/>
      <c r="E353" s="65"/>
      <c r="F353" s="11"/>
      <c r="G353" s="11"/>
      <c r="H353" s="65"/>
      <c r="I353" s="11"/>
      <c r="J353" s="68"/>
    </row>
    <row r="354" spans="1:10" x14ac:dyDescent="0.25">
      <c r="A354" s="34">
        <v>45638</v>
      </c>
      <c r="B354" s="10"/>
      <c r="C354" s="11"/>
      <c r="D354" s="11"/>
      <c r="E354" s="65"/>
      <c r="F354" s="11"/>
      <c r="G354" s="11"/>
      <c r="H354" s="65"/>
      <c r="I354" s="11"/>
      <c r="J354" s="68"/>
    </row>
    <row r="355" spans="1:10" x14ac:dyDescent="0.25">
      <c r="A355" s="34">
        <v>45639</v>
      </c>
      <c r="B355" s="10"/>
      <c r="C355" s="11"/>
      <c r="D355" s="11"/>
      <c r="E355" s="65"/>
      <c r="F355" s="11"/>
      <c r="G355" s="11"/>
      <c r="H355" s="65"/>
      <c r="I355" s="11"/>
      <c r="J355" s="68"/>
    </row>
    <row r="356" spans="1:10" x14ac:dyDescent="0.25">
      <c r="A356" s="34">
        <v>45640</v>
      </c>
      <c r="B356" s="10"/>
      <c r="C356" s="11"/>
      <c r="D356" s="11"/>
      <c r="E356" s="65"/>
      <c r="F356" s="11"/>
      <c r="G356" s="11"/>
      <c r="H356" s="65"/>
      <c r="I356" s="11"/>
      <c r="J356" s="68"/>
    </row>
    <row r="357" spans="1:10" x14ac:dyDescent="0.25">
      <c r="A357" s="34">
        <v>45641</v>
      </c>
      <c r="B357" s="10"/>
      <c r="C357" s="11"/>
      <c r="D357" s="11"/>
      <c r="E357" s="65"/>
      <c r="F357" s="11"/>
      <c r="G357" s="11"/>
      <c r="H357" s="65"/>
      <c r="I357" s="11"/>
      <c r="J357" s="68"/>
    </row>
    <row r="358" spans="1:10" x14ac:dyDescent="0.25">
      <c r="A358" s="34">
        <v>45642</v>
      </c>
      <c r="B358" s="10"/>
      <c r="C358" s="11"/>
      <c r="D358" s="11"/>
      <c r="E358" s="65"/>
      <c r="F358" s="11"/>
      <c r="G358" s="11"/>
      <c r="H358" s="65"/>
      <c r="I358" s="11"/>
      <c r="J358" s="68"/>
    </row>
    <row r="359" spans="1:10" x14ac:dyDescent="0.25">
      <c r="A359" s="34">
        <v>45643</v>
      </c>
      <c r="B359" s="10"/>
      <c r="C359" s="11"/>
      <c r="D359" s="11"/>
      <c r="E359" s="65"/>
      <c r="F359" s="11"/>
      <c r="G359" s="11"/>
      <c r="H359" s="65"/>
      <c r="I359" s="11"/>
      <c r="J359" s="68"/>
    </row>
    <row r="360" spans="1:10" x14ac:dyDescent="0.25">
      <c r="A360" s="34">
        <v>45644</v>
      </c>
      <c r="B360" s="10"/>
      <c r="C360" s="11"/>
      <c r="D360" s="11"/>
      <c r="E360" s="65"/>
      <c r="F360" s="11"/>
      <c r="G360" s="11"/>
      <c r="H360" s="65"/>
      <c r="I360" s="11"/>
      <c r="J360" s="68"/>
    </row>
    <row r="361" spans="1:10" x14ac:dyDescent="0.25">
      <c r="A361" s="34">
        <v>45645</v>
      </c>
      <c r="B361" s="10"/>
      <c r="C361" s="11"/>
      <c r="D361" s="11"/>
      <c r="E361" s="65"/>
      <c r="F361" s="11"/>
      <c r="G361" s="11"/>
      <c r="H361" s="65"/>
      <c r="I361" s="11"/>
      <c r="J361" s="68"/>
    </row>
    <row r="362" spans="1:10" x14ac:dyDescent="0.25">
      <c r="A362" s="34">
        <v>45646</v>
      </c>
      <c r="B362" s="10"/>
      <c r="C362" s="11"/>
      <c r="D362" s="11"/>
      <c r="E362" s="65"/>
      <c r="F362" s="11"/>
      <c r="G362" s="11"/>
      <c r="H362" s="65"/>
      <c r="I362" s="11"/>
      <c r="J362" s="68"/>
    </row>
    <row r="363" spans="1:10" x14ac:dyDescent="0.25">
      <c r="A363" s="34">
        <v>45647</v>
      </c>
      <c r="B363" s="10"/>
      <c r="C363" s="11"/>
      <c r="D363" s="11"/>
      <c r="E363" s="65"/>
      <c r="F363" s="11"/>
      <c r="G363" s="11"/>
      <c r="H363" s="65"/>
      <c r="I363" s="11"/>
      <c r="J363" s="68"/>
    </row>
    <row r="364" spans="1:10" x14ac:dyDescent="0.25">
      <c r="A364" s="34">
        <v>45648</v>
      </c>
      <c r="B364" s="10"/>
      <c r="C364" s="11"/>
      <c r="D364" s="11"/>
      <c r="E364" s="65"/>
      <c r="F364" s="11"/>
      <c r="G364" s="11"/>
      <c r="H364" s="65"/>
      <c r="I364" s="11"/>
      <c r="J364" s="68"/>
    </row>
    <row r="365" spans="1:10" x14ac:dyDescent="0.25">
      <c r="A365" s="34">
        <v>45649</v>
      </c>
      <c r="B365" s="10"/>
      <c r="C365" s="11"/>
      <c r="D365" s="11"/>
      <c r="E365" s="65"/>
      <c r="F365" s="11"/>
      <c r="G365" s="11"/>
      <c r="H365" s="65"/>
      <c r="I365" s="11"/>
      <c r="J365" s="68"/>
    </row>
    <row r="366" spans="1:10" x14ac:dyDescent="0.25">
      <c r="A366" s="34">
        <v>45650</v>
      </c>
      <c r="B366" s="10"/>
      <c r="C366" s="11"/>
      <c r="D366" s="11"/>
      <c r="E366" s="65"/>
      <c r="F366" s="11"/>
      <c r="G366" s="11"/>
      <c r="H366" s="65"/>
      <c r="I366" s="11"/>
      <c r="J366" s="68"/>
    </row>
    <row r="367" spans="1:10" x14ac:dyDescent="0.25">
      <c r="A367" s="34">
        <v>45651</v>
      </c>
      <c r="B367" s="10"/>
      <c r="C367" s="11"/>
      <c r="D367" s="11"/>
      <c r="E367" s="65"/>
      <c r="F367" s="11"/>
      <c r="G367" s="11"/>
      <c r="H367" s="65"/>
      <c r="I367" s="11"/>
      <c r="J367" s="68"/>
    </row>
    <row r="368" spans="1:10" x14ac:dyDescent="0.25">
      <c r="A368" s="34">
        <v>45652</v>
      </c>
      <c r="B368" s="10"/>
      <c r="C368" s="11"/>
      <c r="D368" s="11"/>
      <c r="E368" s="65"/>
      <c r="F368" s="11"/>
      <c r="G368" s="11"/>
      <c r="H368" s="65"/>
      <c r="I368" s="11"/>
      <c r="J368" s="68"/>
    </row>
    <row r="369" spans="1:20" x14ac:dyDescent="0.25">
      <c r="A369" s="34">
        <v>45653</v>
      </c>
      <c r="B369" s="10"/>
      <c r="C369" s="11"/>
      <c r="D369" s="11"/>
      <c r="E369" s="65"/>
      <c r="F369" s="11"/>
      <c r="G369" s="11"/>
      <c r="H369" s="65"/>
      <c r="I369" s="11"/>
      <c r="J369" s="68"/>
    </row>
    <row r="370" spans="1:20" x14ac:dyDescent="0.25">
      <c r="A370" s="34">
        <v>45654</v>
      </c>
      <c r="B370" s="10"/>
      <c r="C370" s="11"/>
      <c r="D370" s="11"/>
      <c r="E370" s="65"/>
      <c r="F370" s="11"/>
      <c r="G370" s="11"/>
      <c r="H370" s="65"/>
      <c r="I370" s="11"/>
      <c r="J370" s="68"/>
    </row>
    <row r="371" spans="1:20" x14ac:dyDescent="0.25">
      <c r="A371" s="34">
        <v>45655</v>
      </c>
      <c r="B371" s="10"/>
      <c r="C371" s="11"/>
      <c r="D371" s="11"/>
      <c r="E371" s="65"/>
      <c r="F371" s="11"/>
      <c r="G371" s="11"/>
      <c r="H371" s="65"/>
      <c r="I371" s="11"/>
      <c r="J371" s="68"/>
    </row>
    <row r="372" spans="1:20" x14ac:dyDescent="0.25">
      <c r="A372" s="34">
        <v>45656</v>
      </c>
      <c r="B372" s="10"/>
      <c r="C372" s="11"/>
      <c r="D372" s="11"/>
      <c r="E372" s="65"/>
      <c r="F372" s="11"/>
      <c r="G372" s="11"/>
      <c r="H372" s="65"/>
      <c r="I372" s="11"/>
      <c r="J372" s="68"/>
    </row>
    <row r="373" spans="1:20" ht="13.8" thickBot="1" x14ac:dyDescent="0.3">
      <c r="A373" s="38">
        <v>45657</v>
      </c>
      <c r="B373" s="39"/>
      <c r="C373" s="40"/>
      <c r="D373" s="40"/>
      <c r="E373" s="66"/>
      <c r="F373" s="40"/>
      <c r="G373" s="40"/>
      <c r="H373" s="66"/>
      <c r="I373" s="40"/>
      <c r="J373" s="69"/>
    </row>
    <row r="374" spans="1:20" ht="13.8" thickBot="1" x14ac:dyDescent="0.3">
      <c r="A374" s="1"/>
      <c r="B374" s="44"/>
      <c r="C374" s="44"/>
      <c r="D374" s="44"/>
      <c r="E374" s="44"/>
      <c r="F374" s="44"/>
      <c r="G374" s="44"/>
      <c r="H374" s="44"/>
      <c r="I374" s="44"/>
      <c r="J374" s="44"/>
    </row>
    <row r="375" spans="1:20" ht="13.8" thickBot="1" x14ac:dyDescent="0.3">
      <c r="A375" s="1"/>
      <c r="B375" s="80" t="s">
        <v>2</v>
      </c>
      <c r="C375" s="81"/>
      <c r="D375" s="81"/>
      <c r="E375" s="81"/>
      <c r="F375" s="81"/>
      <c r="G375" s="81"/>
      <c r="H375" s="81"/>
      <c r="I375" s="81"/>
      <c r="J375" s="82"/>
    </row>
    <row r="376" spans="1:20" ht="15" thickBot="1" x14ac:dyDescent="0.35">
      <c r="A376" s="2">
        <v>2024</v>
      </c>
      <c r="B376" s="3" t="s">
        <v>4</v>
      </c>
      <c r="C376" s="4" t="s">
        <v>5</v>
      </c>
      <c r="D376" s="3" t="s">
        <v>6</v>
      </c>
      <c r="E376" s="3" t="s">
        <v>7</v>
      </c>
      <c r="F376" s="3" t="s">
        <v>8</v>
      </c>
      <c r="G376" s="3" t="s">
        <v>9</v>
      </c>
      <c r="H376" s="3" t="s">
        <v>10</v>
      </c>
      <c r="I376" s="3" t="s">
        <v>11</v>
      </c>
      <c r="J376" s="3" t="s">
        <v>12</v>
      </c>
      <c r="L376" s="63"/>
      <c r="M376" s="63"/>
      <c r="N376" s="63"/>
      <c r="O376" s="63"/>
      <c r="P376" s="63"/>
      <c r="Q376" s="63"/>
      <c r="R376" s="63"/>
      <c r="S376" s="63"/>
      <c r="T376" s="63"/>
    </row>
    <row r="377" spans="1:20" x14ac:dyDescent="0.25">
      <c r="A377" s="5" t="s">
        <v>14</v>
      </c>
      <c r="B377" s="6">
        <f>IF(B14="","",AVERAGE(B8:B373))</f>
        <v>5.2135371179039298</v>
      </c>
      <c r="C377" s="7">
        <f t="shared" ref="C377:J377" si="0">IF(C14="","",AVERAGE(C8:C373))</f>
        <v>3.000000000000004</v>
      </c>
      <c r="D377" s="7">
        <f t="shared" si="0"/>
        <v>2.9318777292576428</v>
      </c>
      <c r="E377" s="7">
        <f t="shared" si="0"/>
        <v>66.792576419213972</v>
      </c>
      <c r="F377" s="7">
        <f t="shared" si="0"/>
        <v>6.9061135371179079</v>
      </c>
      <c r="G377" s="7">
        <f t="shared" si="0"/>
        <v>3.7668122270742392</v>
      </c>
      <c r="H377" s="7">
        <f t="shared" si="0"/>
        <v>171.90829694323145</v>
      </c>
      <c r="I377" s="7">
        <f t="shared" si="0"/>
        <v>2.722270742358079</v>
      </c>
      <c r="J377" s="8">
        <f t="shared" si="0"/>
        <v>169.68471615720523</v>
      </c>
    </row>
    <row r="378" spans="1:20" x14ac:dyDescent="0.25">
      <c r="A378" s="9" t="s">
        <v>15</v>
      </c>
      <c r="B378" s="10">
        <f>IF(B14="","",MIN(B8:B373))</f>
        <v>0.1</v>
      </c>
      <c r="C378" s="11">
        <f t="shared" ref="C378:J378" si="1">IF(C14="","",MIN(C8:C373))</f>
        <v>0</v>
      </c>
      <c r="D378" s="11">
        <f t="shared" si="1"/>
        <v>0</v>
      </c>
      <c r="E378" s="11">
        <f t="shared" si="1"/>
        <v>1.1000000000000001</v>
      </c>
      <c r="F378" s="11">
        <f t="shared" si="1"/>
        <v>0.8</v>
      </c>
      <c r="G378" s="11">
        <f t="shared" si="1"/>
        <v>0</v>
      </c>
      <c r="H378" s="11">
        <f t="shared" si="1"/>
        <v>0.8</v>
      </c>
      <c r="I378" s="11">
        <f t="shared" si="1"/>
        <v>-0.1</v>
      </c>
      <c r="J378" s="62">
        <f t="shared" si="1"/>
        <v>1.6</v>
      </c>
    </row>
    <row r="379" spans="1:20" x14ac:dyDescent="0.25">
      <c r="A379" s="9" t="s">
        <v>16</v>
      </c>
      <c r="B379" s="13">
        <f>IF(B14="","",MAX(B8:B373))</f>
        <v>120</v>
      </c>
      <c r="C379" s="14">
        <f t="shared" ref="C379:J379" si="2">IF(C14="","",MAX(C8:C373))</f>
        <v>81</v>
      </c>
      <c r="D379" s="14">
        <f t="shared" si="2"/>
        <v>25</v>
      </c>
      <c r="E379" s="14">
        <f t="shared" si="2"/>
        <v>440</v>
      </c>
      <c r="F379" s="14">
        <f t="shared" si="2"/>
        <v>39</v>
      </c>
      <c r="G379" s="14">
        <f t="shared" si="2"/>
        <v>15</v>
      </c>
      <c r="H379" s="14">
        <f t="shared" si="2"/>
        <v>1490</v>
      </c>
      <c r="I379" s="14">
        <f t="shared" si="2"/>
        <v>27</v>
      </c>
      <c r="J379" s="15">
        <f t="shared" si="2"/>
        <v>1008</v>
      </c>
    </row>
    <row r="380" spans="1:20" ht="13.8" thickBot="1" x14ac:dyDescent="0.3">
      <c r="A380" s="16" t="s">
        <v>17</v>
      </c>
      <c r="B380" s="17">
        <f>IF(B14="","",COUNT(B8:B373))</f>
        <v>229</v>
      </c>
      <c r="C380" s="18">
        <f t="shared" ref="C380:J380" si="3">IF(C14="","",COUNT(C8:C373))</f>
        <v>229</v>
      </c>
      <c r="D380" s="18">
        <f t="shared" si="3"/>
        <v>229</v>
      </c>
      <c r="E380" s="18">
        <f t="shared" si="3"/>
        <v>229</v>
      </c>
      <c r="F380" s="18">
        <f t="shared" si="3"/>
        <v>229</v>
      </c>
      <c r="G380" s="18">
        <f t="shared" si="3"/>
        <v>229</v>
      </c>
      <c r="H380" s="18">
        <f t="shared" si="3"/>
        <v>229</v>
      </c>
      <c r="I380" s="18">
        <f t="shared" si="3"/>
        <v>229</v>
      </c>
      <c r="J380" s="19">
        <f t="shared" si="3"/>
        <v>229</v>
      </c>
    </row>
    <row r="381" spans="1:20" ht="13.8" thickBot="1" x14ac:dyDescent="0.3">
      <c r="A381" s="20"/>
      <c r="B381" s="21"/>
      <c r="C381" s="21"/>
      <c r="D381" s="21"/>
      <c r="E381" s="21"/>
      <c r="F381" s="21"/>
      <c r="G381" s="21"/>
      <c r="H381" s="21"/>
      <c r="I381" s="21"/>
      <c r="J381" s="22"/>
    </row>
    <row r="382" spans="1:20" x14ac:dyDescent="0.25">
      <c r="A382" s="5" t="s">
        <v>18</v>
      </c>
      <c r="B382" s="45">
        <f>IF(B14="","",AVERAGE(B8:B38))</f>
        <v>6.806451612903226</v>
      </c>
      <c r="C382" s="23">
        <f t="shared" ref="C382:J382" si="4">IF(C14="","",AVERAGE(C8:C38))</f>
        <v>2.9419354838709677</v>
      </c>
      <c r="D382" s="23">
        <f t="shared" si="4"/>
        <v>2.7387096774193549</v>
      </c>
      <c r="E382" s="7">
        <f t="shared" si="4"/>
        <v>58.025806451612901</v>
      </c>
      <c r="F382" s="23">
        <f t="shared" si="4"/>
        <v>5.5193548387096776</v>
      </c>
      <c r="G382" s="23">
        <f t="shared" si="4"/>
        <v>3.8741935483870962</v>
      </c>
      <c r="H382" s="7">
        <f t="shared" si="4"/>
        <v>217.91290322580642</v>
      </c>
      <c r="I382" s="23">
        <f t="shared" si="4"/>
        <v>3.5419354838709673</v>
      </c>
      <c r="J382" s="8">
        <f t="shared" si="4"/>
        <v>203.83225806451614</v>
      </c>
    </row>
    <row r="383" spans="1:20" x14ac:dyDescent="0.25">
      <c r="A383" s="9" t="s">
        <v>19</v>
      </c>
      <c r="B383" s="25">
        <f t="shared" ref="B383:J383" si="5">IF(B40="","",AVERAGE(B39:B67))</f>
        <v>6.2448275862068963</v>
      </c>
      <c r="C383" s="24">
        <f t="shared" si="5"/>
        <v>7.9758620689655171</v>
      </c>
      <c r="D383" s="24">
        <f t="shared" si="5"/>
        <v>2.3931034482758617</v>
      </c>
      <c r="E383" s="14">
        <f t="shared" si="5"/>
        <v>47.817241379310346</v>
      </c>
      <c r="F383" s="24">
        <f t="shared" si="5"/>
        <v>4.8413793103448279</v>
      </c>
      <c r="G383" s="24">
        <f t="shared" si="5"/>
        <v>3.9896551724137921</v>
      </c>
      <c r="H383" s="14">
        <f t="shared" si="5"/>
        <v>162.76896551724138</v>
      </c>
      <c r="I383" s="24">
        <f t="shared" si="5"/>
        <v>2.1206896551724137</v>
      </c>
      <c r="J383" s="15">
        <f t="shared" si="5"/>
        <v>209.68965517241378</v>
      </c>
    </row>
    <row r="384" spans="1:20" x14ac:dyDescent="0.25">
      <c r="A384" s="9" t="s">
        <v>20</v>
      </c>
      <c r="B384" s="25">
        <f>IF(B68="","",AVERAGE(B68:B98))</f>
        <v>5.9548387096774196</v>
      </c>
      <c r="C384" s="24">
        <f t="shared" ref="C384:J384" si="6">IF(C68="","",AVERAGE(C68:C98))</f>
        <v>2.4838709677419364</v>
      </c>
      <c r="D384" s="24">
        <f t="shared" si="6"/>
        <v>2.3774193548387088</v>
      </c>
      <c r="E384" s="14">
        <f t="shared" si="6"/>
        <v>49.28709677419355</v>
      </c>
      <c r="F384" s="24">
        <f t="shared" si="6"/>
        <v>6.1290322580645151</v>
      </c>
      <c r="G384" s="24">
        <f t="shared" si="6"/>
        <v>2.8709677419354844</v>
      </c>
      <c r="H384" s="14">
        <f t="shared" si="6"/>
        <v>146.00645161290325</v>
      </c>
      <c r="I384" s="24">
        <f t="shared" si="6"/>
        <v>2.4354838709677415</v>
      </c>
      <c r="J384" s="15">
        <f t="shared" si="6"/>
        <v>104.79032258064517</v>
      </c>
    </row>
    <row r="385" spans="1:10" x14ac:dyDescent="0.25">
      <c r="A385" s="9" t="s">
        <v>21</v>
      </c>
      <c r="B385" s="13">
        <f>IF(B99="","",AVERAGE(B99:B128))</f>
        <v>10.851851851851857</v>
      </c>
      <c r="C385" s="24">
        <f t="shared" ref="C385:J385" si="7">IF(C99="","",AVERAGE(C99:C128))</f>
        <v>3.992592592592592</v>
      </c>
      <c r="D385" s="24">
        <f t="shared" si="7"/>
        <v>3.0444444444444456</v>
      </c>
      <c r="E385" s="14">
        <f t="shared" si="7"/>
        <v>119.2222222222222</v>
      </c>
      <c r="F385" s="24">
        <f t="shared" si="7"/>
        <v>6.0666666666666647</v>
      </c>
      <c r="G385" s="24">
        <f t="shared" si="7"/>
        <v>4.4185185185185167</v>
      </c>
      <c r="H385" s="14">
        <f t="shared" si="7"/>
        <v>249.89629629629633</v>
      </c>
      <c r="I385" s="24">
        <f t="shared" si="7"/>
        <v>2.3296296296296299</v>
      </c>
      <c r="J385" s="15">
        <f t="shared" si="7"/>
        <v>212.51851851851856</v>
      </c>
    </row>
    <row r="386" spans="1:10" x14ac:dyDescent="0.25">
      <c r="A386" s="9" t="s">
        <v>22</v>
      </c>
      <c r="B386" s="25">
        <f>IF(B129="","",AVERAGE(B129:B159))</f>
        <v>2.6964285714285716</v>
      </c>
      <c r="C386" s="24">
        <f t="shared" ref="C386:J386" si="8">IF(C129="","",AVERAGE(C129:C159))</f>
        <v>0.88928571428571401</v>
      </c>
      <c r="D386" s="24">
        <f t="shared" si="8"/>
        <v>3.1464285714285718</v>
      </c>
      <c r="E386" s="14">
        <f t="shared" si="8"/>
        <v>30.571428571428566</v>
      </c>
      <c r="F386" s="24">
        <f t="shared" si="8"/>
        <v>6.1285714285714281</v>
      </c>
      <c r="G386" s="24">
        <f t="shared" si="8"/>
        <v>3.0214285714285709</v>
      </c>
      <c r="H386" s="14">
        <f t="shared" si="8"/>
        <v>91.7</v>
      </c>
      <c r="I386" s="24">
        <f t="shared" si="8"/>
        <v>1.9178571428571431</v>
      </c>
      <c r="J386" s="15">
        <f t="shared" si="8"/>
        <v>87.389285714285705</v>
      </c>
    </row>
    <row r="387" spans="1:10" x14ac:dyDescent="0.25">
      <c r="A387" s="9" t="s">
        <v>23</v>
      </c>
      <c r="B387" s="25">
        <f>IF(B160="","",AVERAGE(B160:B189))</f>
        <v>2.8724137931034486</v>
      </c>
      <c r="C387" s="24">
        <f t="shared" ref="C387:J387" si="9">IF(C160="","",AVERAGE(C160:C189))</f>
        <v>1.6551724137931034</v>
      </c>
      <c r="D387" s="24">
        <f t="shared" si="9"/>
        <v>3.4931034482758609</v>
      </c>
      <c r="E387" s="14">
        <f t="shared" si="9"/>
        <v>53.724137931034484</v>
      </c>
      <c r="F387" s="14">
        <f t="shared" si="9"/>
        <v>10.710344827586205</v>
      </c>
      <c r="G387" s="24">
        <f t="shared" si="9"/>
        <v>4.1172413793103448</v>
      </c>
      <c r="H387" s="14">
        <f t="shared" si="9"/>
        <v>130.63103448275862</v>
      </c>
      <c r="I387" s="24">
        <f t="shared" si="9"/>
        <v>4.0931034482758628</v>
      </c>
      <c r="J387" s="15">
        <f t="shared" si="9"/>
        <v>137.1448275862069</v>
      </c>
    </row>
    <row r="388" spans="1:10" x14ac:dyDescent="0.25">
      <c r="A388" s="9" t="s">
        <v>24</v>
      </c>
      <c r="B388" s="25">
        <f>IF(B190="","",AVERAGE(B190:B220))</f>
        <v>2.876666666666666</v>
      </c>
      <c r="C388" s="24">
        <f t="shared" ref="C388:J388" si="10">IF(C190="","",AVERAGE(C190:C220))</f>
        <v>1.9366666666666674</v>
      </c>
      <c r="D388" s="24">
        <f t="shared" si="10"/>
        <v>3.1966666666666668</v>
      </c>
      <c r="E388" s="14">
        <f t="shared" si="10"/>
        <v>63.363333333333337</v>
      </c>
      <c r="F388" s="24">
        <f t="shared" si="10"/>
        <v>7.9333333333333345</v>
      </c>
      <c r="G388" s="24">
        <f t="shared" si="10"/>
        <v>3.4833333333333325</v>
      </c>
      <c r="H388" s="14">
        <f t="shared" si="10"/>
        <v>179.4433333333333</v>
      </c>
      <c r="I388" s="24">
        <f t="shared" si="10"/>
        <v>3.15</v>
      </c>
      <c r="J388" s="15">
        <f t="shared" si="10"/>
        <v>172.94666666666669</v>
      </c>
    </row>
    <row r="389" spans="1:10" x14ac:dyDescent="0.25">
      <c r="A389" s="9" t="s">
        <v>25</v>
      </c>
      <c r="B389" s="25">
        <f>IF(B251="","",AVERAGE(B221:B251))</f>
        <v>3.2958333333333329</v>
      </c>
      <c r="C389" s="24">
        <f t="shared" ref="C389:J389" si="11">IF(C251="","",AVERAGE(C221:C251))</f>
        <v>2.0291666666666677</v>
      </c>
      <c r="D389" s="24">
        <f t="shared" si="11"/>
        <v>3.1625000000000001</v>
      </c>
      <c r="E389" s="14">
        <f t="shared" si="11"/>
        <v>127.00833333333333</v>
      </c>
      <c r="F389" s="24">
        <f t="shared" si="11"/>
        <v>8.1666666666666661</v>
      </c>
      <c r="G389" s="24">
        <f t="shared" si="11"/>
        <v>4.583333333333333</v>
      </c>
      <c r="H389" s="14">
        <f t="shared" si="11"/>
        <v>203.28333333333333</v>
      </c>
      <c r="I389" s="24">
        <f t="shared" si="11"/>
        <v>1.9499999999999995</v>
      </c>
      <c r="J389" s="15">
        <f t="shared" si="11"/>
        <v>244.125</v>
      </c>
    </row>
    <row r="390" spans="1:10" x14ac:dyDescent="0.25">
      <c r="A390" s="9" t="s">
        <v>26</v>
      </c>
      <c r="B390" s="25" t="str">
        <f>IF(B252="","",AVERAGE(B252:B281))</f>
        <v/>
      </c>
      <c r="C390" s="24" t="str">
        <f t="shared" ref="C390:J390" si="12">IF(C252="","",AVERAGE(C252:C281))</f>
        <v/>
      </c>
      <c r="D390" s="24" t="str">
        <f t="shared" si="12"/>
        <v/>
      </c>
      <c r="E390" s="14" t="str">
        <f t="shared" si="12"/>
        <v/>
      </c>
      <c r="F390" s="14" t="str">
        <f t="shared" si="12"/>
        <v/>
      </c>
      <c r="G390" s="24" t="str">
        <f t="shared" si="12"/>
        <v/>
      </c>
      <c r="H390" s="14" t="str">
        <f t="shared" si="12"/>
        <v/>
      </c>
      <c r="I390" s="24" t="str">
        <f t="shared" si="12"/>
        <v/>
      </c>
      <c r="J390" s="15" t="str">
        <f t="shared" si="12"/>
        <v/>
      </c>
    </row>
    <row r="391" spans="1:10" x14ac:dyDescent="0.25">
      <c r="A391" s="9" t="s">
        <v>27</v>
      </c>
      <c r="B391" s="13" t="str">
        <f>IF(B282="","",AVERAGE(B282:B312))</f>
        <v/>
      </c>
      <c r="C391" s="24" t="str">
        <f t="shared" ref="C391:J391" si="13">IF(C282="","",AVERAGE(C282:C312))</f>
        <v/>
      </c>
      <c r="D391" s="24" t="str">
        <f t="shared" si="13"/>
        <v/>
      </c>
      <c r="E391" s="14" t="str">
        <f t="shared" si="13"/>
        <v/>
      </c>
      <c r="F391" s="14" t="str">
        <f t="shared" si="13"/>
        <v/>
      </c>
      <c r="G391" s="14" t="str">
        <f t="shared" si="13"/>
        <v/>
      </c>
      <c r="H391" s="14" t="str">
        <f t="shared" si="13"/>
        <v/>
      </c>
      <c r="I391" s="14" t="str">
        <f>IF(I312="","",AVERAGE(I282:I312))</f>
        <v/>
      </c>
      <c r="J391" s="15" t="str">
        <f t="shared" si="13"/>
        <v/>
      </c>
    </row>
    <row r="392" spans="1:10" x14ac:dyDescent="0.25">
      <c r="A392" s="9" t="s">
        <v>28</v>
      </c>
      <c r="B392" s="13" t="str">
        <f>IF(B313="","",AVERAGE(B313:B342))</f>
        <v/>
      </c>
      <c r="C392" s="24" t="str">
        <f t="shared" ref="C392:J392" si="14">IF(C313="","",AVERAGE(C313:C342))</f>
        <v/>
      </c>
      <c r="D392" s="24" t="str">
        <f t="shared" si="14"/>
        <v/>
      </c>
      <c r="E392" s="14" t="str">
        <f t="shared" si="14"/>
        <v/>
      </c>
      <c r="F392" s="24" t="str">
        <f t="shared" si="14"/>
        <v/>
      </c>
      <c r="G392" s="24" t="str">
        <f t="shared" si="14"/>
        <v/>
      </c>
      <c r="H392" s="14" t="str">
        <f t="shared" si="14"/>
        <v/>
      </c>
      <c r="I392" s="24" t="str">
        <f t="shared" si="14"/>
        <v/>
      </c>
      <c r="J392" s="15" t="str">
        <f t="shared" si="14"/>
        <v/>
      </c>
    </row>
    <row r="393" spans="1:10" ht="13.8" thickBot="1" x14ac:dyDescent="0.3">
      <c r="A393" s="16" t="s">
        <v>29</v>
      </c>
      <c r="B393" s="30" t="str">
        <f>IF(B343="","",AVERAGE(B343:B373))</f>
        <v/>
      </c>
      <c r="C393" s="26" t="str">
        <f t="shared" ref="C393:J393" si="15">IF(C343="","",AVERAGE(C343:C373))</f>
        <v/>
      </c>
      <c r="D393" s="26" t="str">
        <f t="shared" si="15"/>
        <v/>
      </c>
      <c r="E393" s="18" t="str">
        <f t="shared" si="15"/>
        <v/>
      </c>
      <c r="F393" s="26" t="str">
        <f t="shared" si="15"/>
        <v/>
      </c>
      <c r="G393" s="26" t="str">
        <f t="shared" si="15"/>
        <v/>
      </c>
      <c r="H393" s="18" t="str">
        <f t="shared" si="15"/>
        <v/>
      </c>
      <c r="I393" s="26" t="str">
        <f t="shared" si="15"/>
        <v/>
      </c>
      <c r="J393" s="19" t="str">
        <f t="shared" si="15"/>
        <v/>
      </c>
    </row>
    <row r="394" spans="1:10" ht="13.8" thickBot="1" x14ac:dyDescent="0.3">
      <c r="A394" s="20"/>
      <c r="B394" s="27"/>
      <c r="C394" s="27"/>
      <c r="D394" s="27"/>
      <c r="E394" s="28"/>
      <c r="F394" s="27"/>
      <c r="G394" s="27"/>
      <c r="H394" s="28"/>
      <c r="I394" s="27"/>
      <c r="J394" s="29"/>
    </row>
    <row r="395" spans="1:10" x14ac:dyDescent="0.25">
      <c r="A395" s="5" t="s">
        <v>30</v>
      </c>
      <c r="B395" s="45">
        <f t="shared" ref="B395:J395" si="16">IF(B38="","",AVERAGE(B8:B38))</f>
        <v>6.806451612903226</v>
      </c>
      <c r="C395" s="23">
        <f t="shared" si="16"/>
        <v>2.9419354838709677</v>
      </c>
      <c r="D395" s="23">
        <f t="shared" si="16"/>
        <v>2.7387096774193549</v>
      </c>
      <c r="E395" s="7">
        <f t="shared" si="16"/>
        <v>58.025806451612901</v>
      </c>
      <c r="F395" s="23">
        <f t="shared" si="16"/>
        <v>5.5193548387096776</v>
      </c>
      <c r="G395" s="23">
        <f t="shared" si="16"/>
        <v>3.8741935483870962</v>
      </c>
      <c r="H395" s="7">
        <f t="shared" si="16"/>
        <v>217.91290322580642</v>
      </c>
      <c r="I395" s="23">
        <f t="shared" si="16"/>
        <v>3.5419354838709673</v>
      </c>
      <c r="J395" s="8">
        <f t="shared" si="16"/>
        <v>203.83225806451614</v>
      </c>
    </row>
    <row r="396" spans="1:10" x14ac:dyDescent="0.25">
      <c r="A396" s="9" t="s">
        <v>31</v>
      </c>
      <c r="B396" s="25">
        <f>IF(B66="","",AVERAGE(B8:B67))</f>
        <v>6.5350000000000001</v>
      </c>
      <c r="C396" s="24">
        <f t="shared" ref="C396:J396" si="17">IF(C66="","",AVERAGE(C8:C67))</f>
        <v>5.375</v>
      </c>
      <c r="D396" s="24">
        <f t="shared" si="17"/>
        <v>2.5716666666666668</v>
      </c>
      <c r="E396" s="14">
        <f t="shared" si="17"/>
        <v>53.091666666666661</v>
      </c>
      <c r="F396" s="24">
        <f t="shared" si="17"/>
        <v>5.1916666666666664</v>
      </c>
      <c r="G396" s="24">
        <f t="shared" si="17"/>
        <v>3.9299999999999997</v>
      </c>
      <c r="H396" s="14">
        <f t="shared" si="17"/>
        <v>191.25999999999996</v>
      </c>
      <c r="I396" s="24">
        <f t="shared" si="17"/>
        <v>2.8549999999999995</v>
      </c>
      <c r="J396" s="15">
        <f t="shared" si="17"/>
        <v>206.66333333333333</v>
      </c>
    </row>
    <row r="397" spans="1:10" x14ac:dyDescent="0.25">
      <c r="A397" s="9" t="s">
        <v>32</v>
      </c>
      <c r="B397" s="25">
        <f>IF(B98="","",AVERAGE(B8:B98))</f>
        <v>6.3373626373626379</v>
      </c>
      <c r="C397" s="24">
        <f t="shared" ref="C397:J397" si="18">IF(C98="","",AVERAGE(C8:C98))</f>
        <v>4.3901098901098887</v>
      </c>
      <c r="D397" s="24">
        <f t="shared" si="18"/>
        <v>2.5054945054945059</v>
      </c>
      <c r="E397" s="14">
        <f t="shared" si="18"/>
        <v>51.795604395604393</v>
      </c>
      <c r="F397" s="24">
        <f t="shared" si="18"/>
        <v>5.5109890109890109</v>
      </c>
      <c r="G397" s="24">
        <f t="shared" si="18"/>
        <v>3.5692307692307685</v>
      </c>
      <c r="H397" s="14">
        <f t="shared" si="18"/>
        <v>175.84395604395601</v>
      </c>
      <c r="I397" s="24">
        <f t="shared" si="18"/>
        <v>2.7120879120879122</v>
      </c>
      <c r="J397" s="15">
        <f t="shared" si="18"/>
        <v>171.95934065934065</v>
      </c>
    </row>
    <row r="398" spans="1:10" x14ac:dyDescent="0.25">
      <c r="A398" s="9" t="s">
        <v>33</v>
      </c>
      <c r="B398" s="25">
        <f>IF(B128="","",AVERAGE(B8:B128))</f>
        <v>7.3703389830508472</v>
      </c>
      <c r="C398" s="24">
        <f t="shared" ref="C398:J398" si="19">IF(C128="","",AVERAGE(C8:C128))</f>
        <v>4.2991525423728811</v>
      </c>
      <c r="D398" s="24">
        <f t="shared" si="19"/>
        <v>2.6288135593220332</v>
      </c>
      <c r="E398" s="14">
        <f t="shared" si="19"/>
        <v>67.223728813559305</v>
      </c>
      <c r="F398" s="24">
        <f t="shared" si="19"/>
        <v>5.6381355932203405</v>
      </c>
      <c r="G398" s="24">
        <f t="shared" si="19"/>
        <v>3.7635593220338994</v>
      </c>
      <c r="H398" s="14">
        <f t="shared" si="19"/>
        <v>192.78813559322029</v>
      </c>
      <c r="I398" s="24">
        <f t="shared" si="19"/>
        <v>2.6245762711864415</v>
      </c>
      <c r="J398" s="15">
        <f t="shared" si="19"/>
        <v>181.23983050847454</v>
      </c>
    </row>
    <row r="399" spans="1:10" x14ac:dyDescent="0.25">
      <c r="A399" s="9" t="s">
        <v>34</v>
      </c>
      <c r="B399" s="25">
        <f>IF(B159="","",AVERAGE(B8:B159))</f>
        <v>6.4739726027397264</v>
      </c>
      <c r="C399" s="24">
        <f t="shared" ref="C399:J399" si="20">IF(C159="","",AVERAGE(C8:C159))</f>
        <v>3.6452054794520574</v>
      </c>
      <c r="D399" s="24">
        <f t="shared" si="20"/>
        <v>2.7280821917808202</v>
      </c>
      <c r="E399" s="14">
        <f t="shared" si="20"/>
        <v>60.194520547945203</v>
      </c>
      <c r="F399" s="24">
        <f t="shared" si="20"/>
        <v>5.7321917808219212</v>
      </c>
      <c r="G399" s="24">
        <f t="shared" si="20"/>
        <v>3.6212328767123307</v>
      </c>
      <c r="H399" s="14">
        <f t="shared" si="20"/>
        <v>173.40136986301366</v>
      </c>
      <c r="I399" s="24">
        <f t="shared" si="20"/>
        <v>2.4890410958904128</v>
      </c>
      <c r="J399" s="15">
        <f t="shared" si="20"/>
        <v>163.24109589041095</v>
      </c>
    </row>
    <row r="400" spans="1:10" x14ac:dyDescent="0.25">
      <c r="A400" s="9" t="s">
        <v>35</v>
      </c>
      <c r="B400" s="25">
        <f>IF(B189="","",AVERAGE(B8:B189))</f>
        <v>5.8771428571428572</v>
      </c>
      <c r="C400" s="24">
        <f t="shared" ref="C400:J400" si="21">IF(C189="","",AVERAGE(C8:C189))</f>
        <v>3.3154285714285745</v>
      </c>
      <c r="D400" s="24">
        <f t="shared" si="21"/>
        <v>2.8548571428571425</v>
      </c>
      <c r="E400" s="14">
        <f t="shared" si="21"/>
        <v>59.122285714285709</v>
      </c>
      <c r="F400" s="24">
        <f t="shared" si="21"/>
        <v>6.5571428571428596</v>
      </c>
      <c r="G400" s="24">
        <f t="shared" si="21"/>
        <v>3.703428571428574</v>
      </c>
      <c r="H400" s="14">
        <f t="shared" si="21"/>
        <v>166.31371428571427</v>
      </c>
      <c r="I400" s="24">
        <f t="shared" si="21"/>
        <v>2.7548571428571438</v>
      </c>
      <c r="J400" s="15">
        <f t="shared" si="21"/>
        <v>158.91657142857142</v>
      </c>
    </row>
    <row r="401" spans="1:10" x14ac:dyDescent="0.25">
      <c r="A401" s="9" t="s">
        <v>36</v>
      </c>
      <c r="B401" s="25">
        <f>IF(B220="","",AVERAGE(B8:B220))</f>
        <v>5.4380487804878062</v>
      </c>
      <c r="C401" s="24">
        <f t="shared" ref="C401:J401" si="22">IF(C220="","",AVERAGE(C8:C220))</f>
        <v>3.1136585365853695</v>
      </c>
      <c r="D401" s="24">
        <f t="shared" si="22"/>
        <v>2.9048780487804882</v>
      </c>
      <c r="E401" s="14">
        <f t="shared" si="22"/>
        <v>59.742926829268292</v>
      </c>
      <c r="F401" s="24">
        <f t="shared" si="22"/>
        <v>6.7585365853658566</v>
      </c>
      <c r="G401" s="24">
        <f t="shared" si="22"/>
        <v>3.6712195121951248</v>
      </c>
      <c r="H401" s="14">
        <f t="shared" si="22"/>
        <v>168.23512195121953</v>
      </c>
      <c r="I401" s="24">
        <f t="shared" si="22"/>
        <v>2.8126829268292699</v>
      </c>
      <c r="J401" s="15">
        <f t="shared" si="22"/>
        <v>160.96975609756095</v>
      </c>
    </row>
    <row r="402" spans="1:10" x14ac:dyDescent="0.25">
      <c r="A402" s="9" t="s">
        <v>37</v>
      </c>
      <c r="B402" s="25">
        <f>IF(B251="","",AVERAGE(B8:B251))</f>
        <v>5.2135371179039298</v>
      </c>
      <c r="C402" s="24">
        <f t="shared" ref="C402:J402" si="23">IF(C251="","",AVERAGE(C8:C251))</f>
        <v>3.000000000000004</v>
      </c>
      <c r="D402" s="24">
        <f t="shared" si="23"/>
        <v>2.9318777292576428</v>
      </c>
      <c r="E402" s="14">
        <f t="shared" si="23"/>
        <v>66.792576419213972</v>
      </c>
      <c r="F402" s="24">
        <f t="shared" si="23"/>
        <v>6.9061135371179079</v>
      </c>
      <c r="G402" s="24">
        <f t="shared" si="23"/>
        <v>3.7668122270742392</v>
      </c>
      <c r="H402" s="14">
        <f t="shared" si="23"/>
        <v>171.90829694323145</v>
      </c>
      <c r="I402" s="24">
        <f>IF(I251="","",AVERAGE(I8:I251))</f>
        <v>2.722270742358079</v>
      </c>
      <c r="J402" s="15">
        <f t="shared" si="23"/>
        <v>169.68471615720523</v>
      </c>
    </row>
    <row r="403" spans="1:10" x14ac:dyDescent="0.25">
      <c r="A403" s="9" t="s">
        <v>38</v>
      </c>
      <c r="B403" s="25" t="str">
        <f>IF(B281="","",AVERAGE(B8:B281))</f>
        <v/>
      </c>
      <c r="C403" s="24" t="str">
        <f t="shared" ref="C403:J403" si="24">IF(C281="","",AVERAGE(C8:C281))</f>
        <v/>
      </c>
      <c r="D403" s="24" t="str">
        <f t="shared" si="24"/>
        <v/>
      </c>
      <c r="E403" s="14" t="str">
        <f t="shared" si="24"/>
        <v/>
      </c>
      <c r="F403" s="24" t="str">
        <f t="shared" si="24"/>
        <v/>
      </c>
      <c r="G403" s="24" t="str">
        <f t="shared" si="24"/>
        <v/>
      </c>
      <c r="H403" s="14" t="str">
        <f t="shared" si="24"/>
        <v/>
      </c>
      <c r="I403" s="24" t="str">
        <f t="shared" si="24"/>
        <v/>
      </c>
      <c r="J403" s="15" t="str">
        <f t="shared" si="24"/>
        <v/>
      </c>
    </row>
    <row r="404" spans="1:10" x14ac:dyDescent="0.25">
      <c r="A404" s="9" t="s">
        <v>39</v>
      </c>
      <c r="B404" s="25" t="str">
        <f>IF(B312="","",AVERAGE(B8:B312))</f>
        <v/>
      </c>
      <c r="C404" s="24" t="str">
        <f t="shared" ref="C404:J404" si="25">IF(C312="","",AVERAGE(C8:C312))</f>
        <v/>
      </c>
      <c r="D404" s="24" t="str">
        <f t="shared" si="25"/>
        <v/>
      </c>
      <c r="E404" s="14" t="str">
        <f t="shared" si="25"/>
        <v/>
      </c>
      <c r="F404" s="24" t="str">
        <f t="shared" si="25"/>
        <v/>
      </c>
      <c r="G404" s="24" t="str">
        <f t="shared" si="25"/>
        <v/>
      </c>
      <c r="H404" s="14" t="str">
        <f t="shared" si="25"/>
        <v/>
      </c>
      <c r="I404" s="24" t="str">
        <f t="shared" si="25"/>
        <v/>
      </c>
      <c r="J404" s="15" t="str">
        <f t="shared" si="25"/>
        <v/>
      </c>
    </row>
    <row r="405" spans="1:10" x14ac:dyDescent="0.25">
      <c r="A405" s="9" t="s">
        <v>40</v>
      </c>
      <c r="B405" s="25" t="str">
        <f>IF(B342="","",AVERAGE(B8:B342))</f>
        <v/>
      </c>
      <c r="C405" s="24" t="str">
        <f t="shared" ref="C405:J405" si="26">IF(C342="","",AVERAGE(C8:C342))</f>
        <v/>
      </c>
      <c r="D405" s="24" t="str">
        <f t="shared" si="26"/>
        <v/>
      </c>
      <c r="E405" s="14" t="str">
        <f t="shared" si="26"/>
        <v/>
      </c>
      <c r="F405" s="24" t="str">
        <f t="shared" si="26"/>
        <v/>
      </c>
      <c r="G405" s="24" t="str">
        <f t="shared" si="26"/>
        <v/>
      </c>
      <c r="H405" s="14" t="str">
        <f t="shared" si="26"/>
        <v/>
      </c>
      <c r="I405" s="24" t="str">
        <f t="shared" si="26"/>
        <v/>
      </c>
      <c r="J405" s="15" t="str">
        <f t="shared" si="26"/>
        <v/>
      </c>
    </row>
    <row r="406" spans="1:10" ht="13.8" thickBot="1" x14ac:dyDescent="0.3">
      <c r="A406" s="16" t="s">
        <v>41</v>
      </c>
      <c r="B406" s="30" t="str">
        <f>IF(B373="","",AVERAGE(B8:B373))</f>
        <v/>
      </c>
      <c r="C406" s="26" t="str">
        <f t="shared" ref="C406:J406" si="27">IF(C373="","",AVERAGE(C8:C373))</f>
        <v/>
      </c>
      <c r="D406" s="26" t="str">
        <f t="shared" si="27"/>
        <v/>
      </c>
      <c r="E406" s="18" t="str">
        <f t="shared" si="27"/>
        <v/>
      </c>
      <c r="F406" s="26" t="str">
        <f t="shared" si="27"/>
        <v/>
      </c>
      <c r="G406" s="26" t="str">
        <f t="shared" si="27"/>
        <v/>
      </c>
      <c r="H406" s="18" t="str">
        <f t="shared" si="27"/>
        <v/>
      </c>
      <c r="I406" s="26" t="str">
        <f t="shared" si="27"/>
        <v/>
      </c>
      <c r="J406" s="19" t="str">
        <f t="shared" si="27"/>
        <v/>
      </c>
    </row>
  </sheetData>
  <mergeCells count="4">
    <mergeCell ref="B6:J6"/>
    <mergeCell ref="B375:J375"/>
    <mergeCell ref="A3:J3"/>
    <mergeCell ref="A4:J4"/>
  </mergeCells>
  <conditionalFormatting sqref="B8:B373 B377:B379 B382:B393 B395:B406">
    <cfRule type="cellIs" dxfId="98" priority="1" operator="lessThanOrEqual">
      <formula>0</formula>
    </cfRule>
  </conditionalFormatting>
  <conditionalFormatting sqref="C395:C406 C382:C393 C377:C379 C8:C373">
    <cfRule type="cellIs" dxfId="97" priority="2" operator="lessThanOrEqual">
      <formula>0</formula>
    </cfRule>
  </conditionalFormatting>
  <conditionalFormatting sqref="I395:I406 I382:I393 I377:I379 I8:I373">
    <cfRule type="cellIs" dxfId="96" priority="8" operator="lessThanOrEqual">
      <formula>0.3</formula>
    </cfRule>
  </conditionalFormatting>
  <conditionalFormatting sqref="H395:H406 H382:H393 H377:H379 H8:H373">
    <cfRule type="cellIs" dxfId="95" priority="7" operator="lessThanOrEqual">
      <formula>0.5</formula>
    </cfRule>
  </conditionalFormatting>
  <conditionalFormatting sqref="D395:D406 D382:D393 D377:D379 D8:D373">
    <cfRule type="cellIs" dxfId="94" priority="3" operator="lessThanOrEqual">
      <formula>2.6</formula>
    </cfRule>
  </conditionalFormatting>
  <conditionalFormatting sqref="F395:F406 F382:F393 F377:F379 F8:F373">
    <cfRule type="cellIs" dxfId="93" priority="5" operator="lessThanOrEqual">
      <formula>0.9</formula>
    </cfRule>
  </conditionalFormatting>
  <conditionalFormatting sqref="G395:G406 G382:G393 G377:G379 G8:G373">
    <cfRule type="cellIs" dxfId="92" priority="6" operator="lessThanOrEqual">
      <formula>1</formula>
    </cfRule>
  </conditionalFormatting>
  <conditionalFormatting sqref="E8:E373 E377:E379 E382:E393 E395:E406">
    <cfRule type="cellIs" dxfId="91" priority="4" operator="lessThanOrEqual">
      <formula>3</formula>
    </cfRule>
  </conditionalFormatting>
  <conditionalFormatting sqref="J395:J406 J382:J393 J377:J379 J8:J373">
    <cfRule type="cellIs" dxfId="90" priority="9" operator="lessThanOrEqual">
      <formula>4.8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B0135-A789-46B3-AB46-BF688986B6B2}">
  <sheetPr codeName="Blad4"/>
  <dimension ref="A1:T406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3.2" x14ac:dyDescent="0.25"/>
  <cols>
    <col min="1" max="1" width="13.5546875" style="32" customWidth="1"/>
    <col min="2" max="10" width="7.88671875" style="32" customWidth="1"/>
    <col min="11" max="256" width="8.88671875" style="32"/>
    <col min="257" max="257" width="13.5546875" style="32" customWidth="1"/>
    <col min="258" max="512" width="8.88671875" style="32"/>
    <col min="513" max="513" width="13.5546875" style="32" customWidth="1"/>
    <col min="514" max="768" width="8.88671875" style="32"/>
    <col min="769" max="769" width="13.5546875" style="32" customWidth="1"/>
    <col min="770" max="1024" width="8.88671875" style="32"/>
    <col min="1025" max="1025" width="13.5546875" style="32" customWidth="1"/>
    <col min="1026" max="1280" width="8.88671875" style="32"/>
    <col min="1281" max="1281" width="13.5546875" style="32" customWidth="1"/>
    <col min="1282" max="1536" width="8.88671875" style="32"/>
    <col min="1537" max="1537" width="13.5546875" style="32" customWidth="1"/>
    <col min="1538" max="1792" width="8.88671875" style="32"/>
    <col min="1793" max="1793" width="13.5546875" style="32" customWidth="1"/>
    <col min="1794" max="2048" width="8.88671875" style="32"/>
    <col min="2049" max="2049" width="13.5546875" style="32" customWidth="1"/>
    <col min="2050" max="2304" width="8.88671875" style="32"/>
    <col min="2305" max="2305" width="13.5546875" style="32" customWidth="1"/>
    <col min="2306" max="2560" width="8.88671875" style="32"/>
    <col min="2561" max="2561" width="13.5546875" style="32" customWidth="1"/>
    <col min="2562" max="2816" width="8.88671875" style="32"/>
    <col min="2817" max="2817" width="13.5546875" style="32" customWidth="1"/>
    <col min="2818" max="3072" width="8.88671875" style="32"/>
    <col min="3073" max="3073" width="13.5546875" style="32" customWidth="1"/>
    <col min="3074" max="3328" width="8.88671875" style="32"/>
    <col min="3329" max="3329" width="13.5546875" style="32" customWidth="1"/>
    <col min="3330" max="3584" width="8.88671875" style="32"/>
    <col min="3585" max="3585" width="13.5546875" style="32" customWidth="1"/>
    <col min="3586" max="3840" width="8.88671875" style="32"/>
    <col min="3841" max="3841" width="13.5546875" style="32" customWidth="1"/>
    <col min="3842" max="4096" width="8.88671875" style="32"/>
    <col min="4097" max="4097" width="13.5546875" style="32" customWidth="1"/>
    <col min="4098" max="4352" width="8.88671875" style="32"/>
    <col min="4353" max="4353" width="13.5546875" style="32" customWidth="1"/>
    <col min="4354" max="4608" width="8.88671875" style="32"/>
    <col min="4609" max="4609" width="13.5546875" style="32" customWidth="1"/>
    <col min="4610" max="4864" width="8.88671875" style="32"/>
    <col min="4865" max="4865" width="13.5546875" style="32" customWidth="1"/>
    <col min="4866" max="5120" width="8.88671875" style="32"/>
    <col min="5121" max="5121" width="13.5546875" style="32" customWidth="1"/>
    <col min="5122" max="5376" width="8.88671875" style="32"/>
    <col min="5377" max="5377" width="13.5546875" style="32" customWidth="1"/>
    <col min="5378" max="5632" width="8.88671875" style="32"/>
    <col min="5633" max="5633" width="13.5546875" style="32" customWidth="1"/>
    <col min="5634" max="5888" width="8.88671875" style="32"/>
    <col min="5889" max="5889" width="13.5546875" style="32" customWidth="1"/>
    <col min="5890" max="6144" width="8.88671875" style="32"/>
    <col min="6145" max="6145" width="13.5546875" style="32" customWidth="1"/>
    <col min="6146" max="6400" width="8.88671875" style="32"/>
    <col min="6401" max="6401" width="13.5546875" style="32" customWidth="1"/>
    <col min="6402" max="6656" width="8.88671875" style="32"/>
    <col min="6657" max="6657" width="13.5546875" style="32" customWidth="1"/>
    <col min="6658" max="6912" width="8.88671875" style="32"/>
    <col min="6913" max="6913" width="13.5546875" style="32" customWidth="1"/>
    <col min="6914" max="7168" width="8.88671875" style="32"/>
    <col min="7169" max="7169" width="13.5546875" style="32" customWidth="1"/>
    <col min="7170" max="7424" width="8.88671875" style="32"/>
    <col min="7425" max="7425" width="13.5546875" style="32" customWidth="1"/>
    <col min="7426" max="7680" width="8.88671875" style="32"/>
    <col min="7681" max="7681" width="13.5546875" style="32" customWidth="1"/>
    <col min="7682" max="7936" width="8.88671875" style="32"/>
    <col min="7937" max="7937" width="13.5546875" style="32" customWidth="1"/>
    <col min="7938" max="8192" width="8.88671875" style="32"/>
    <col min="8193" max="8193" width="13.5546875" style="32" customWidth="1"/>
    <col min="8194" max="8448" width="8.88671875" style="32"/>
    <col min="8449" max="8449" width="13.5546875" style="32" customWidth="1"/>
    <col min="8450" max="8704" width="8.88671875" style="32"/>
    <col min="8705" max="8705" width="13.5546875" style="32" customWidth="1"/>
    <col min="8706" max="8960" width="8.88671875" style="32"/>
    <col min="8961" max="8961" width="13.5546875" style="32" customWidth="1"/>
    <col min="8962" max="9216" width="8.88671875" style="32"/>
    <col min="9217" max="9217" width="13.5546875" style="32" customWidth="1"/>
    <col min="9218" max="9472" width="8.88671875" style="32"/>
    <col min="9473" max="9473" width="13.5546875" style="32" customWidth="1"/>
    <col min="9474" max="9728" width="8.88671875" style="32"/>
    <col min="9729" max="9729" width="13.5546875" style="32" customWidth="1"/>
    <col min="9730" max="9984" width="8.88671875" style="32"/>
    <col min="9985" max="9985" width="13.5546875" style="32" customWidth="1"/>
    <col min="9986" max="10240" width="8.88671875" style="32"/>
    <col min="10241" max="10241" width="13.5546875" style="32" customWidth="1"/>
    <col min="10242" max="10496" width="8.88671875" style="32"/>
    <col min="10497" max="10497" width="13.5546875" style="32" customWidth="1"/>
    <col min="10498" max="10752" width="8.88671875" style="32"/>
    <col min="10753" max="10753" width="13.5546875" style="32" customWidth="1"/>
    <col min="10754" max="11008" width="8.88671875" style="32"/>
    <col min="11009" max="11009" width="13.5546875" style="32" customWidth="1"/>
    <col min="11010" max="11264" width="8.88671875" style="32"/>
    <col min="11265" max="11265" width="13.5546875" style="32" customWidth="1"/>
    <col min="11266" max="11520" width="8.88671875" style="32"/>
    <col min="11521" max="11521" width="13.5546875" style="32" customWidth="1"/>
    <col min="11522" max="11776" width="8.88671875" style="32"/>
    <col min="11777" max="11777" width="13.5546875" style="32" customWidth="1"/>
    <col min="11778" max="12032" width="8.88671875" style="32"/>
    <col min="12033" max="12033" width="13.5546875" style="32" customWidth="1"/>
    <col min="12034" max="12288" width="8.88671875" style="32"/>
    <col min="12289" max="12289" width="13.5546875" style="32" customWidth="1"/>
    <col min="12290" max="12544" width="8.88671875" style="32"/>
    <col min="12545" max="12545" width="13.5546875" style="32" customWidth="1"/>
    <col min="12546" max="12800" width="8.88671875" style="32"/>
    <col min="12801" max="12801" width="13.5546875" style="32" customWidth="1"/>
    <col min="12802" max="13056" width="8.88671875" style="32"/>
    <col min="13057" max="13057" width="13.5546875" style="32" customWidth="1"/>
    <col min="13058" max="13312" width="8.88671875" style="32"/>
    <col min="13313" max="13313" width="13.5546875" style="32" customWidth="1"/>
    <col min="13314" max="13568" width="8.88671875" style="32"/>
    <col min="13569" max="13569" width="13.5546875" style="32" customWidth="1"/>
    <col min="13570" max="13824" width="8.88671875" style="32"/>
    <col min="13825" max="13825" width="13.5546875" style="32" customWidth="1"/>
    <col min="13826" max="14080" width="8.88671875" style="32"/>
    <col min="14081" max="14081" width="13.5546875" style="32" customWidth="1"/>
    <col min="14082" max="14336" width="8.88671875" style="32"/>
    <col min="14337" max="14337" width="13.5546875" style="32" customWidth="1"/>
    <col min="14338" max="14592" width="8.88671875" style="32"/>
    <col min="14593" max="14593" width="13.5546875" style="32" customWidth="1"/>
    <col min="14594" max="14848" width="8.88671875" style="32"/>
    <col min="14849" max="14849" width="13.5546875" style="32" customWidth="1"/>
    <col min="14850" max="15104" width="8.88671875" style="32"/>
    <col min="15105" max="15105" width="13.5546875" style="32" customWidth="1"/>
    <col min="15106" max="15360" width="8.88671875" style="32"/>
    <col min="15361" max="15361" width="13.5546875" style="32" customWidth="1"/>
    <col min="15362" max="15616" width="8.88671875" style="32"/>
    <col min="15617" max="15617" width="13.5546875" style="32" customWidth="1"/>
    <col min="15618" max="15872" width="8.88671875" style="32"/>
    <col min="15873" max="15873" width="13.5546875" style="32" customWidth="1"/>
    <col min="15874" max="16128" width="8.88671875" style="32"/>
    <col min="16129" max="16129" width="13.5546875" style="32" customWidth="1"/>
    <col min="16130" max="16384" width="8.88671875" style="32"/>
  </cols>
  <sheetData>
    <row r="1" spans="1:10" x14ac:dyDescent="0.25">
      <c r="A1" s="31" t="s">
        <v>48</v>
      </c>
      <c r="B1" s="31">
        <v>2024</v>
      </c>
      <c r="D1" s="32" t="s">
        <v>49</v>
      </c>
    </row>
    <row r="2" spans="1:10" x14ac:dyDescent="0.25">
      <c r="A2" s="31"/>
      <c r="B2" s="31"/>
    </row>
    <row r="3" spans="1:10" ht="30" customHeight="1" x14ac:dyDescent="0.25">
      <c r="A3" s="83" t="s">
        <v>66</v>
      </c>
      <c r="B3" s="83"/>
      <c r="C3" s="83"/>
      <c r="D3" s="83"/>
      <c r="E3" s="83"/>
      <c r="F3" s="83"/>
      <c r="G3" s="83"/>
      <c r="H3" s="83"/>
      <c r="I3" s="83"/>
      <c r="J3" s="83"/>
    </row>
    <row r="4" spans="1:10" x14ac:dyDescent="0.25">
      <c r="A4" s="84" t="s">
        <v>69</v>
      </c>
      <c r="B4" s="84"/>
      <c r="C4" s="84"/>
      <c r="D4" s="84"/>
      <c r="E4" s="84"/>
      <c r="F4" s="84"/>
      <c r="G4" s="84"/>
      <c r="H4" s="84"/>
      <c r="I4" s="84"/>
      <c r="J4" s="84"/>
    </row>
    <row r="5" spans="1:10" ht="13.8" thickBot="1" x14ac:dyDescent="0.3">
      <c r="A5" s="31"/>
      <c r="B5" s="31"/>
    </row>
    <row r="6" spans="1:10" ht="13.8" thickBot="1" x14ac:dyDescent="0.3">
      <c r="B6" s="80" t="s">
        <v>2</v>
      </c>
      <c r="C6" s="81"/>
      <c r="D6" s="81"/>
      <c r="E6" s="81"/>
      <c r="F6" s="81"/>
      <c r="G6" s="81"/>
      <c r="H6" s="81"/>
      <c r="I6" s="81"/>
      <c r="J6" s="82"/>
    </row>
    <row r="7" spans="1:10" ht="16.2" thickBot="1" x14ac:dyDescent="0.35">
      <c r="A7" s="33" t="s">
        <v>3</v>
      </c>
      <c r="B7" s="3" t="s">
        <v>4</v>
      </c>
      <c r="C7" s="4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3" t="s">
        <v>11</v>
      </c>
      <c r="J7" s="3" t="s">
        <v>12</v>
      </c>
    </row>
    <row r="8" spans="1:10" x14ac:dyDescent="0.25">
      <c r="A8" s="34">
        <v>45292</v>
      </c>
      <c r="B8" s="35">
        <v>0</v>
      </c>
      <c r="C8" s="36">
        <v>0</v>
      </c>
      <c r="D8" s="36">
        <v>0.1</v>
      </c>
      <c r="E8" s="36">
        <v>1.1000000000000001</v>
      </c>
      <c r="F8" s="36">
        <v>0.6</v>
      </c>
      <c r="G8" s="36">
        <v>0.2</v>
      </c>
      <c r="H8" s="36">
        <v>0.6</v>
      </c>
      <c r="I8" s="36">
        <v>0.4</v>
      </c>
      <c r="J8" s="37">
        <v>9</v>
      </c>
    </row>
    <row r="9" spans="1:10" x14ac:dyDescent="0.25">
      <c r="A9" s="34">
        <v>45293</v>
      </c>
      <c r="B9" s="10">
        <v>0</v>
      </c>
      <c r="C9" s="11">
        <v>0</v>
      </c>
      <c r="D9" s="11">
        <v>1.6</v>
      </c>
      <c r="E9" s="11">
        <v>0.7</v>
      </c>
      <c r="F9" s="11">
        <v>1.4</v>
      </c>
      <c r="G9" s="11">
        <v>0.5</v>
      </c>
      <c r="H9" s="11">
        <v>1.6</v>
      </c>
      <c r="I9" s="11">
        <v>0.6</v>
      </c>
      <c r="J9" s="12">
        <v>4.5</v>
      </c>
    </row>
    <row r="10" spans="1:10" x14ac:dyDescent="0.25">
      <c r="A10" s="34">
        <v>45294</v>
      </c>
      <c r="B10" s="10">
        <v>0.1</v>
      </c>
      <c r="C10" s="11">
        <v>0.1</v>
      </c>
      <c r="D10" s="11">
        <v>9.3000000000000007</v>
      </c>
      <c r="E10" s="11">
        <v>1.1000000000000001</v>
      </c>
      <c r="F10" s="11">
        <v>5.0999999999999996</v>
      </c>
      <c r="G10" s="11">
        <v>2.6</v>
      </c>
      <c r="H10" s="11">
        <v>2.7</v>
      </c>
      <c r="I10" s="11">
        <v>0.2</v>
      </c>
      <c r="J10" s="68">
        <v>15</v>
      </c>
    </row>
    <row r="11" spans="1:10" x14ac:dyDescent="0.25">
      <c r="A11" s="34">
        <v>45295</v>
      </c>
      <c r="B11" s="10">
        <v>0.1</v>
      </c>
      <c r="C11" s="11">
        <v>0.1</v>
      </c>
      <c r="D11" s="11">
        <v>9.6999999999999993</v>
      </c>
      <c r="E11" s="11">
        <v>2.1</v>
      </c>
      <c r="F11" s="11">
        <v>5.6</v>
      </c>
      <c r="G11" s="11">
        <v>1.3</v>
      </c>
      <c r="H11" s="11">
        <v>1.8</v>
      </c>
      <c r="I11" s="11">
        <v>1</v>
      </c>
      <c r="J11" s="68">
        <v>10</v>
      </c>
    </row>
    <row r="12" spans="1:10" x14ac:dyDescent="0.25">
      <c r="A12" s="34">
        <v>45296</v>
      </c>
      <c r="B12" s="10">
        <v>0.2</v>
      </c>
      <c r="C12" s="11">
        <v>0.2</v>
      </c>
      <c r="D12" s="65">
        <v>38</v>
      </c>
      <c r="E12" s="11">
        <v>5.4</v>
      </c>
      <c r="F12" s="65">
        <v>30</v>
      </c>
      <c r="G12" s="65">
        <v>12</v>
      </c>
      <c r="H12" s="11">
        <v>9.5</v>
      </c>
      <c r="I12" s="11">
        <v>0.3</v>
      </c>
      <c r="J12" s="68">
        <v>66</v>
      </c>
    </row>
    <row r="13" spans="1:10" x14ac:dyDescent="0.25">
      <c r="A13" s="34">
        <v>45297</v>
      </c>
      <c r="B13" s="10">
        <v>0.2</v>
      </c>
      <c r="C13" s="11">
        <v>0</v>
      </c>
      <c r="D13" s="11">
        <v>0.7</v>
      </c>
      <c r="E13" s="11">
        <v>1.2</v>
      </c>
      <c r="F13" s="11">
        <v>0.7</v>
      </c>
      <c r="G13" s="11">
        <v>0</v>
      </c>
      <c r="H13" s="11">
        <v>1.3</v>
      </c>
      <c r="I13" s="11">
        <v>0.6</v>
      </c>
      <c r="J13" s="12">
        <v>5.2</v>
      </c>
    </row>
    <row r="14" spans="1:10" x14ac:dyDescent="0.25">
      <c r="A14" s="34">
        <v>45298</v>
      </c>
      <c r="B14" s="10">
        <v>0.2</v>
      </c>
      <c r="C14" s="11">
        <v>0.1</v>
      </c>
      <c r="D14" s="11">
        <v>0.1</v>
      </c>
      <c r="E14" s="11">
        <v>0.8</v>
      </c>
      <c r="F14" s="11">
        <v>1.6</v>
      </c>
      <c r="G14" s="11">
        <v>0.3</v>
      </c>
      <c r="H14" s="11">
        <v>2</v>
      </c>
      <c r="I14" s="11">
        <v>0.7</v>
      </c>
      <c r="J14" s="68">
        <v>10</v>
      </c>
    </row>
    <row r="15" spans="1:10" x14ac:dyDescent="0.25">
      <c r="A15" s="34">
        <v>45299</v>
      </c>
      <c r="B15" s="10">
        <v>0.4</v>
      </c>
      <c r="C15" s="11">
        <v>0.1</v>
      </c>
      <c r="D15" s="11">
        <v>1.8</v>
      </c>
      <c r="E15" s="11">
        <v>2.4</v>
      </c>
      <c r="F15" s="11">
        <v>4.4000000000000004</v>
      </c>
      <c r="G15" s="11">
        <v>0.8</v>
      </c>
      <c r="H15" s="11">
        <v>3.8</v>
      </c>
      <c r="I15" s="11">
        <v>0.9</v>
      </c>
      <c r="J15" s="68">
        <v>15</v>
      </c>
    </row>
    <row r="16" spans="1:10" x14ac:dyDescent="0.25">
      <c r="A16" s="34">
        <v>45300</v>
      </c>
      <c r="B16" s="10">
        <v>0.9</v>
      </c>
      <c r="C16" s="11">
        <v>0.2</v>
      </c>
      <c r="D16" s="11">
        <v>5.3</v>
      </c>
      <c r="E16" s="11">
        <v>6.7</v>
      </c>
      <c r="F16" s="65">
        <v>13</v>
      </c>
      <c r="G16" s="11">
        <v>1.6</v>
      </c>
      <c r="H16" s="11">
        <v>7.5</v>
      </c>
      <c r="I16" s="11">
        <v>0.2</v>
      </c>
      <c r="J16" s="68">
        <v>46</v>
      </c>
    </row>
    <row r="17" spans="1:10" x14ac:dyDescent="0.25">
      <c r="A17" s="34">
        <v>45301</v>
      </c>
      <c r="B17" s="10">
        <v>1.7</v>
      </c>
      <c r="C17" s="11">
        <v>0.3</v>
      </c>
      <c r="D17" s="11">
        <v>4.5</v>
      </c>
      <c r="E17" s="65">
        <v>10</v>
      </c>
      <c r="F17" s="65">
        <v>17</v>
      </c>
      <c r="G17" s="11">
        <v>1.7</v>
      </c>
      <c r="H17" s="65">
        <v>13</v>
      </c>
      <c r="I17" s="11">
        <v>0.2</v>
      </c>
      <c r="J17" s="68">
        <v>56</v>
      </c>
    </row>
    <row r="18" spans="1:10" x14ac:dyDescent="0.25">
      <c r="A18" s="34">
        <v>45302</v>
      </c>
      <c r="B18" s="10">
        <v>2.2000000000000002</v>
      </c>
      <c r="C18" s="11">
        <v>0.4</v>
      </c>
      <c r="D18" s="11">
        <v>3.8</v>
      </c>
      <c r="E18" s="65">
        <v>11</v>
      </c>
      <c r="F18" s="65">
        <v>15</v>
      </c>
      <c r="G18" s="11">
        <v>1.5</v>
      </c>
      <c r="H18" s="65">
        <v>18</v>
      </c>
      <c r="I18" s="11">
        <v>1.5</v>
      </c>
      <c r="J18" s="68">
        <v>63</v>
      </c>
    </row>
    <row r="19" spans="1:10" x14ac:dyDescent="0.25">
      <c r="A19" s="34">
        <v>45303</v>
      </c>
      <c r="B19" s="10">
        <v>1.2</v>
      </c>
      <c r="C19" s="11">
        <v>0.4</v>
      </c>
      <c r="D19" s="65">
        <v>14</v>
      </c>
      <c r="E19" s="65">
        <v>10</v>
      </c>
      <c r="F19" s="65">
        <v>16</v>
      </c>
      <c r="G19" s="11">
        <v>3.7</v>
      </c>
      <c r="H19" s="11">
        <v>9.4</v>
      </c>
      <c r="I19" s="11">
        <v>0.5</v>
      </c>
      <c r="J19" s="68">
        <v>50</v>
      </c>
    </row>
    <row r="20" spans="1:10" x14ac:dyDescent="0.25">
      <c r="A20" s="34">
        <v>45304</v>
      </c>
      <c r="B20" s="10">
        <v>0.6</v>
      </c>
      <c r="C20" s="11">
        <v>0.4</v>
      </c>
      <c r="D20" s="65">
        <v>45</v>
      </c>
      <c r="E20" s="11">
        <v>5.3</v>
      </c>
      <c r="F20" s="65">
        <v>17</v>
      </c>
      <c r="G20" s="65">
        <v>10</v>
      </c>
      <c r="H20" s="65">
        <v>21</v>
      </c>
      <c r="I20" s="11">
        <v>1</v>
      </c>
      <c r="J20" s="68">
        <v>106</v>
      </c>
    </row>
    <row r="21" spans="1:10" x14ac:dyDescent="0.25">
      <c r="A21" s="34">
        <v>45305</v>
      </c>
      <c r="B21" s="10">
        <v>0.4</v>
      </c>
      <c r="C21" s="11">
        <v>0.2</v>
      </c>
      <c r="D21" s="65">
        <v>47</v>
      </c>
      <c r="E21" s="11">
        <v>3.8</v>
      </c>
      <c r="F21" s="65">
        <v>35</v>
      </c>
      <c r="G21" s="11">
        <v>7.1</v>
      </c>
      <c r="H21" s="65">
        <v>16</v>
      </c>
      <c r="I21" s="11">
        <v>1</v>
      </c>
      <c r="J21" s="68">
        <v>73</v>
      </c>
    </row>
    <row r="22" spans="1:10" x14ac:dyDescent="0.25">
      <c r="A22" s="34">
        <v>45306</v>
      </c>
      <c r="B22" s="10">
        <v>0.3</v>
      </c>
      <c r="C22" s="11">
        <v>0.1</v>
      </c>
      <c r="D22" s="65">
        <v>17</v>
      </c>
      <c r="E22" s="11">
        <v>2.8</v>
      </c>
      <c r="F22" s="11">
        <v>5</v>
      </c>
      <c r="G22" s="11">
        <v>2.6</v>
      </c>
      <c r="H22" s="11">
        <v>3.2</v>
      </c>
      <c r="I22" s="11">
        <v>0.6</v>
      </c>
      <c r="J22" s="68">
        <v>15</v>
      </c>
    </row>
    <row r="23" spans="1:10" x14ac:dyDescent="0.25">
      <c r="A23" s="34">
        <v>45307</v>
      </c>
      <c r="B23" s="10">
        <v>0.7</v>
      </c>
      <c r="C23" s="11">
        <v>0.2</v>
      </c>
      <c r="D23" s="65">
        <v>43</v>
      </c>
      <c r="E23" s="11">
        <v>5.9</v>
      </c>
      <c r="F23" s="65">
        <v>17</v>
      </c>
      <c r="G23" s="65">
        <v>13</v>
      </c>
      <c r="H23" s="11">
        <v>5</v>
      </c>
      <c r="I23" s="11">
        <v>0.5</v>
      </c>
      <c r="J23" s="68">
        <v>248</v>
      </c>
    </row>
    <row r="24" spans="1:10" x14ac:dyDescent="0.25">
      <c r="A24" s="34">
        <v>45308</v>
      </c>
      <c r="B24" s="10">
        <v>0.4</v>
      </c>
      <c r="C24" s="11">
        <v>0.1</v>
      </c>
      <c r="D24" s="11">
        <v>1.7</v>
      </c>
      <c r="E24" s="11">
        <v>4.0999999999999996</v>
      </c>
      <c r="F24" s="11">
        <v>4.4000000000000004</v>
      </c>
      <c r="G24" s="11">
        <v>0.8</v>
      </c>
      <c r="H24" s="11">
        <v>4.5</v>
      </c>
      <c r="I24" s="11">
        <v>0.9</v>
      </c>
      <c r="J24" s="68">
        <v>28</v>
      </c>
    </row>
    <row r="25" spans="1:10" x14ac:dyDescent="0.25">
      <c r="A25" s="34">
        <v>45309</v>
      </c>
      <c r="B25" s="10">
        <v>2.1</v>
      </c>
      <c r="C25" s="11">
        <v>0.5</v>
      </c>
      <c r="D25" s="65">
        <v>69</v>
      </c>
      <c r="E25" s="65">
        <v>16</v>
      </c>
      <c r="F25" s="65">
        <v>58</v>
      </c>
      <c r="G25" s="65">
        <v>17</v>
      </c>
      <c r="H25" s="65">
        <v>22</v>
      </c>
      <c r="I25" s="11">
        <v>0.5</v>
      </c>
      <c r="J25" s="68">
        <v>168</v>
      </c>
    </row>
    <row r="26" spans="1:10" x14ac:dyDescent="0.25">
      <c r="A26" s="34">
        <v>45310</v>
      </c>
      <c r="B26" s="10">
        <v>0.7</v>
      </c>
      <c r="C26" s="11">
        <v>0.3</v>
      </c>
      <c r="D26" s="65">
        <v>73</v>
      </c>
      <c r="E26" s="11">
        <v>8.3000000000000007</v>
      </c>
      <c r="F26" s="65">
        <v>104</v>
      </c>
      <c r="G26" s="65">
        <v>17</v>
      </c>
      <c r="H26" s="65">
        <v>30</v>
      </c>
      <c r="I26" s="11">
        <v>0</v>
      </c>
      <c r="J26" s="68">
        <v>209</v>
      </c>
    </row>
    <row r="27" spans="1:10" x14ac:dyDescent="0.25">
      <c r="A27" s="34">
        <v>45311</v>
      </c>
      <c r="B27" s="10">
        <v>0.5</v>
      </c>
      <c r="C27" s="11">
        <v>0.3</v>
      </c>
      <c r="D27" s="65">
        <v>40</v>
      </c>
      <c r="E27" s="11">
        <v>6.9</v>
      </c>
      <c r="F27" s="65">
        <v>41</v>
      </c>
      <c r="G27" s="11">
        <v>8.5</v>
      </c>
      <c r="H27" s="65">
        <v>26</v>
      </c>
      <c r="I27" s="11">
        <v>0.8</v>
      </c>
      <c r="J27" s="68">
        <v>295</v>
      </c>
    </row>
    <row r="28" spans="1:10" x14ac:dyDescent="0.25">
      <c r="A28" s="34">
        <v>45312</v>
      </c>
      <c r="B28" s="10">
        <v>0.2</v>
      </c>
      <c r="C28" s="11">
        <v>0.1</v>
      </c>
      <c r="D28" s="65">
        <v>27</v>
      </c>
      <c r="E28" s="11">
        <v>4.8</v>
      </c>
      <c r="F28" s="65">
        <v>40</v>
      </c>
      <c r="G28" s="11">
        <v>9.6</v>
      </c>
      <c r="H28" s="11">
        <v>4.5999999999999996</v>
      </c>
      <c r="I28" s="11">
        <v>0</v>
      </c>
      <c r="J28" s="68">
        <v>76</v>
      </c>
    </row>
    <row r="29" spans="1:10" x14ac:dyDescent="0.25">
      <c r="A29" s="34">
        <v>45313</v>
      </c>
      <c r="B29" s="10">
        <v>0.2</v>
      </c>
      <c r="C29" s="11">
        <v>0.1</v>
      </c>
      <c r="D29" s="65">
        <v>35</v>
      </c>
      <c r="E29" s="11">
        <v>6.7</v>
      </c>
      <c r="F29" s="65">
        <v>37</v>
      </c>
      <c r="G29" s="65">
        <v>14</v>
      </c>
      <c r="H29" s="11">
        <v>5</v>
      </c>
      <c r="I29" s="11">
        <v>0</v>
      </c>
      <c r="J29" s="68">
        <v>64</v>
      </c>
    </row>
    <row r="30" spans="1:10" x14ac:dyDescent="0.25">
      <c r="A30" s="34">
        <v>45314</v>
      </c>
      <c r="B30" s="10">
        <v>0.3</v>
      </c>
      <c r="C30" s="11">
        <v>0.1</v>
      </c>
      <c r="D30" s="65">
        <v>39</v>
      </c>
      <c r="E30" s="11">
        <v>7.9</v>
      </c>
      <c r="F30" s="65">
        <v>38</v>
      </c>
      <c r="G30" s="65">
        <v>14</v>
      </c>
      <c r="H30" s="11">
        <v>6.6</v>
      </c>
      <c r="I30" s="11">
        <v>0</v>
      </c>
      <c r="J30" s="68">
        <v>80</v>
      </c>
    </row>
    <row r="31" spans="1:10" x14ac:dyDescent="0.25">
      <c r="A31" s="34">
        <v>45315</v>
      </c>
      <c r="B31" s="10">
        <v>0.1</v>
      </c>
      <c r="C31" s="11">
        <v>0.1</v>
      </c>
      <c r="D31" s="11">
        <v>9.4</v>
      </c>
      <c r="E31" s="11">
        <v>2.8</v>
      </c>
      <c r="F31" s="11">
        <v>5.0999999999999996</v>
      </c>
      <c r="G31" s="11">
        <v>2.2000000000000002</v>
      </c>
      <c r="H31" s="11">
        <v>2.2999999999999998</v>
      </c>
      <c r="I31" s="11">
        <v>0.7</v>
      </c>
      <c r="J31" s="68">
        <v>24</v>
      </c>
    </row>
    <row r="32" spans="1:10" x14ac:dyDescent="0.25">
      <c r="A32" s="34">
        <v>45316</v>
      </c>
      <c r="B32" s="10">
        <v>0.4</v>
      </c>
      <c r="C32" s="11">
        <v>0.1</v>
      </c>
      <c r="D32" s="65">
        <v>15</v>
      </c>
      <c r="E32" s="11">
        <v>6.6</v>
      </c>
      <c r="F32" s="65">
        <v>16</v>
      </c>
      <c r="G32" s="11">
        <v>8.5</v>
      </c>
      <c r="H32" s="11">
        <v>3.8</v>
      </c>
      <c r="I32" s="11">
        <v>0.8</v>
      </c>
      <c r="J32" s="68">
        <v>34</v>
      </c>
    </row>
    <row r="33" spans="1:10" x14ac:dyDescent="0.25">
      <c r="A33" s="34">
        <v>45317</v>
      </c>
      <c r="B33" s="10">
        <v>0.3</v>
      </c>
      <c r="C33" s="11">
        <v>0.1</v>
      </c>
      <c r="D33" s="11">
        <v>9.3000000000000007</v>
      </c>
      <c r="E33" s="11">
        <v>4.4000000000000004</v>
      </c>
      <c r="F33" s="11">
        <v>8.1999999999999993</v>
      </c>
      <c r="G33" s="11">
        <v>7.6</v>
      </c>
      <c r="H33" s="11">
        <v>1.6</v>
      </c>
      <c r="I33" s="11">
        <v>0.2</v>
      </c>
      <c r="J33" s="68">
        <v>18</v>
      </c>
    </row>
    <row r="34" spans="1:10" x14ac:dyDescent="0.25">
      <c r="A34" s="34">
        <v>45318</v>
      </c>
      <c r="B34" s="10">
        <v>0.5</v>
      </c>
      <c r="C34" s="11">
        <v>0.2</v>
      </c>
      <c r="D34" s="65">
        <v>10</v>
      </c>
      <c r="E34" s="11">
        <v>6.4</v>
      </c>
      <c r="F34" s="11">
        <v>6.9</v>
      </c>
      <c r="G34" s="11">
        <v>8.4</v>
      </c>
      <c r="H34" s="65">
        <v>12</v>
      </c>
      <c r="I34" s="11">
        <v>0.2</v>
      </c>
      <c r="J34" s="68">
        <v>40</v>
      </c>
    </row>
    <row r="35" spans="1:10" x14ac:dyDescent="0.25">
      <c r="A35" s="34">
        <v>45319</v>
      </c>
      <c r="B35" s="10">
        <v>0.9</v>
      </c>
      <c r="C35" s="11">
        <v>0.2</v>
      </c>
      <c r="D35" s="11">
        <v>1.4</v>
      </c>
      <c r="E35" s="11">
        <v>4.5999999999999996</v>
      </c>
      <c r="F35" s="11">
        <v>3.8</v>
      </c>
      <c r="G35" s="11">
        <v>0.2</v>
      </c>
      <c r="H35" s="11">
        <v>4.8</v>
      </c>
      <c r="I35" s="11">
        <v>0.5</v>
      </c>
      <c r="J35" s="68">
        <v>25</v>
      </c>
    </row>
    <row r="36" spans="1:10" x14ac:dyDescent="0.25">
      <c r="A36" s="34">
        <v>45320</v>
      </c>
      <c r="B36" s="10">
        <v>0.4</v>
      </c>
      <c r="C36" s="11">
        <v>0.1</v>
      </c>
      <c r="D36" s="65">
        <v>11</v>
      </c>
      <c r="E36" s="11">
        <v>7.6</v>
      </c>
      <c r="F36" s="65">
        <v>15</v>
      </c>
      <c r="G36" s="11">
        <v>7.1</v>
      </c>
      <c r="H36" s="11">
        <v>3.3</v>
      </c>
      <c r="I36" s="11">
        <v>0.8</v>
      </c>
      <c r="J36" s="68">
        <v>28</v>
      </c>
    </row>
    <row r="37" spans="1:10" x14ac:dyDescent="0.25">
      <c r="A37" s="34">
        <v>45321</v>
      </c>
      <c r="B37" s="10">
        <v>0.7</v>
      </c>
      <c r="C37" s="11">
        <v>0.5</v>
      </c>
      <c r="D37" s="65">
        <v>49</v>
      </c>
      <c r="E37" s="65">
        <v>12</v>
      </c>
      <c r="F37" s="65">
        <v>27</v>
      </c>
      <c r="G37" s="65">
        <v>21</v>
      </c>
      <c r="H37" s="65">
        <v>13</v>
      </c>
      <c r="I37" s="11">
        <v>0.3</v>
      </c>
      <c r="J37" s="68">
        <v>96</v>
      </c>
    </row>
    <row r="38" spans="1:10" ht="13.8" thickBot="1" x14ac:dyDescent="0.3">
      <c r="A38" s="38">
        <v>45322</v>
      </c>
      <c r="B38" s="39">
        <v>0.5</v>
      </c>
      <c r="C38" s="40">
        <v>0.3</v>
      </c>
      <c r="D38" s="66">
        <v>63</v>
      </c>
      <c r="E38" s="66">
        <v>14</v>
      </c>
      <c r="F38" s="66">
        <v>62</v>
      </c>
      <c r="G38" s="66">
        <v>13</v>
      </c>
      <c r="H38" s="66">
        <v>19</v>
      </c>
      <c r="I38" s="40">
        <v>2.4</v>
      </c>
      <c r="J38" s="69">
        <v>128</v>
      </c>
    </row>
    <row r="39" spans="1:10" x14ac:dyDescent="0.25">
      <c r="A39" s="42">
        <v>45323</v>
      </c>
      <c r="B39" s="35">
        <v>0.6</v>
      </c>
      <c r="C39" s="36">
        <v>0.2</v>
      </c>
      <c r="D39" s="64">
        <v>21</v>
      </c>
      <c r="E39" s="36">
        <v>7.8</v>
      </c>
      <c r="F39" s="36">
        <v>11</v>
      </c>
      <c r="G39" s="36">
        <v>4.4000000000000004</v>
      </c>
      <c r="H39" s="64">
        <v>14</v>
      </c>
      <c r="I39" s="36">
        <v>0</v>
      </c>
      <c r="J39" s="67">
        <v>46</v>
      </c>
    </row>
    <row r="40" spans="1:10" x14ac:dyDescent="0.25">
      <c r="A40" s="34">
        <v>45324</v>
      </c>
      <c r="B40" s="10">
        <v>0.9</v>
      </c>
      <c r="C40" s="11">
        <v>0.1</v>
      </c>
      <c r="D40" s="65">
        <v>134</v>
      </c>
      <c r="E40" s="11">
        <v>9</v>
      </c>
      <c r="F40" s="11">
        <v>35</v>
      </c>
      <c r="G40" s="65">
        <v>31</v>
      </c>
      <c r="H40" s="11">
        <v>9.8000000000000007</v>
      </c>
      <c r="I40" s="11">
        <v>0</v>
      </c>
      <c r="J40" s="68">
        <v>47</v>
      </c>
    </row>
    <row r="41" spans="1:10" x14ac:dyDescent="0.25">
      <c r="A41" s="34">
        <v>45325</v>
      </c>
      <c r="B41" s="10">
        <v>0.8</v>
      </c>
      <c r="C41" s="11">
        <v>0.1</v>
      </c>
      <c r="D41" s="65">
        <v>73</v>
      </c>
      <c r="E41" s="11">
        <v>4</v>
      </c>
      <c r="F41" s="11">
        <v>12</v>
      </c>
      <c r="G41" s="11">
        <v>21</v>
      </c>
      <c r="H41" s="11">
        <v>3.8</v>
      </c>
      <c r="I41" s="11">
        <v>0</v>
      </c>
      <c r="J41" s="68">
        <v>30</v>
      </c>
    </row>
    <row r="42" spans="1:10" x14ac:dyDescent="0.25">
      <c r="A42" s="34">
        <v>45326</v>
      </c>
      <c r="B42" s="10">
        <v>0.2</v>
      </c>
      <c r="C42" s="11">
        <v>0</v>
      </c>
      <c r="D42" s="65">
        <v>18</v>
      </c>
      <c r="E42" s="11">
        <v>1.9</v>
      </c>
      <c r="F42" s="11">
        <v>4</v>
      </c>
      <c r="G42" s="11">
        <v>3.2</v>
      </c>
      <c r="H42" s="11">
        <v>0.4</v>
      </c>
      <c r="I42" s="11">
        <v>0.4</v>
      </c>
      <c r="J42" s="12">
        <v>7.5</v>
      </c>
    </row>
    <row r="43" spans="1:10" x14ac:dyDescent="0.25">
      <c r="A43" s="34">
        <v>45327</v>
      </c>
      <c r="B43" s="10">
        <v>0.3</v>
      </c>
      <c r="C43" s="11">
        <v>0.1</v>
      </c>
      <c r="D43" s="65">
        <v>39</v>
      </c>
      <c r="E43" s="11">
        <v>3.7</v>
      </c>
      <c r="F43" s="65">
        <v>28</v>
      </c>
      <c r="G43" s="11">
        <v>9.5</v>
      </c>
      <c r="H43" s="11">
        <v>4.7</v>
      </c>
      <c r="I43" s="11">
        <v>0.1</v>
      </c>
      <c r="J43" s="68">
        <v>29</v>
      </c>
    </row>
    <row r="44" spans="1:10" x14ac:dyDescent="0.25">
      <c r="A44" s="34">
        <v>45328</v>
      </c>
      <c r="B44" s="10">
        <v>0.2</v>
      </c>
      <c r="C44" s="11">
        <v>0.1</v>
      </c>
      <c r="D44" s="65">
        <v>40</v>
      </c>
      <c r="E44" s="11">
        <v>4.5999999999999996</v>
      </c>
      <c r="F44" s="65">
        <v>32</v>
      </c>
      <c r="G44" s="65">
        <v>11</v>
      </c>
      <c r="H44" s="11">
        <v>7.7</v>
      </c>
      <c r="I44" s="11">
        <v>0</v>
      </c>
      <c r="J44" s="68">
        <v>47</v>
      </c>
    </row>
    <row r="45" spans="1:10" x14ac:dyDescent="0.25">
      <c r="A45" s="34">
        <v>45329</v>
      </c>
      <c r="B45" s="10">
        <v>0.2</v>
      </c>
      <c r="C45" s="11">
        <v>0</v>
      </c>
      <c r="D45" s="11">
        <v>2.8</v>
      </c>
      <c r="E45" s="11">
        <v>2.2000000000000002</v>
      </c>
      <c r="F45" s="11">
        <v>4.0999999999999996</v>
      </c>
      <c r="G45" s="11">
        <v>0.7</v>
      </c>
      <c r="H45" s="11">
        <v>1</v>
      </c>
      <c r="I45" s="11">
        <v>-0.1</v>
      </c>
      <c r="J45" s="68">
        <v>14</v>
      </c>
    </row>
    <row r="46" spans="1:10" x14ac:dyDescent="0.25">
      <c r="A46" s="34">
        <v>45330</v>
      </c>
      <c r="B46" s="10">
        <v>0.2</v>
      </c>
      <c r="C46" s="11">
        <v>0.1</v>
      </c>
      <c r="D46" s="65">
        <v>14</v>
      </c>
      <c r="E46" s="11">
        <v>3.4</v>
      </c>
      <c r="F46" s="65">
        <v>19</v>
      </c>
      <c r="G46" s="11">
        <v>3.9</v>
      </c>
      <c r="H46" s="11">
        <v>3.6</v>
      </c>
      <c r="I46" s="11">
        <v>0.9</v>
      </c>
      <c r="J46" s="68">
        <v>79</v>
      </c>
    </row>
    <row r="47" spans="1:10" x14ac:dyDescent="0.25">
      <c r="A47" s="34">
        <v>45331</v>
      </c>
      <c r="B47" s="10">
        <v>0.2</v>
      </c>
      <c r="C47" s="11">
        <v>0.1</v>
      </c>
      <c r="D47" s="65">
        <v>14</v>
      </c>
      <c r="E47" s="11">
        <v>4.7</v>
      </c>
      <c r="F47" s="65">
        <v>20</v>
      </c>
      <c r="G47" s="11">
        <v>4.5999999999999996</v>
      </c>
      <c r="H47" s="11">
        <v>5.2</v>
      </c>
      <c r="I47" s="11">
        <v>0</v>
      </c>
      <c r="J47" s="68">
        <v>45</v>
      </c>
    </row>
    <row r="48" spans="1:10" x14ac:dyDescent="0.25">
      <c r="A48" s="34">
        <v>45332</v>
      </c>
      <c r="B48" s="10">
        <v>0.2</v>
      </c>
      <c r="C48" s="11">
        <v>0.1</v>
      </c>
      <c r="D48" s="11">
        <v>0.4</v>
      </c>
      <c r="E48" s="11">
        <v>3</v>
      </c>
      <c r="F48" s="11">
        <v>2.2000000000000002</v>
      </c>
      <c r="G48" s="11">
        <v>0.1</v>
      </c>
      <c r="H48" s="11">
        <v>1.7</v>
      </c>
      <c r="I48" s="11">
        <v>0</v>
      </c>
      <c r="J48" s="68">
        <v>12</v>
      </c>
    </row>
    <row r="49" spans="1:10" x14ac:dyDescent="0.25">
      <c r="A49" s="34">
        <v>45333</v>
      </c>
      <c r="B49" s="10">
        <v>0.2</v>
      </c>
      <c r="C49" s="11">
        <v>0.1</v>
      </c>
      <c r="D49" s="65">
        <v>28</v>
      </c>
      <c r="E49" s="11">
        <v>4.5</v>
      </c>
      <c r="F49" s="65">
        <v>33</v>
      </c>
      <c r="G49" s="11">
        <v>6.8</v>
      </c>
      <c r="H49" s="11">
        <v>9.9</v>
      </c>
      <c r="I49" s="11">
        <v>0.5</v>
      </c>
      <c r="J49" s="68">
        <v>91</v>
      </c>
    </row>
    <row r="50" spans="1:10" x14ac:dyDescent="0.25">
      <c r="A50" s="34">
        <v>45334</v>
      </c>
      <c r="B50" s="10">
        <v>0.4</v>
      </c>
      <c r="C50" s="11">
        <v>0.1</v>
      </c>
      <c r="D50" s="65">
        <v>19</v>
      </c>
      <c r="E50" s="11">
        <v>5.7</v>
      </c>
      <c r="F50" s="11">
        <v>8</v>
      </c>
      <c r="G50" s="11">
        <v>5.0999999999999996</v>
      </c>
      <c r="H50" s="11">
        <v>3.1</v>
      </c>
      <c r="I50" s="11">
        <v>0</v>
      </c>
      <c r="J50" s="68">
        <v>33</v>
      </c>
    </row>
    <row r="51" spans="1:10" x14ac:dyDescent="0.25">
      <c r="A51" s="34">
        <v>45335</v>
      </c>
      <c r="B51" s="10">
        <v>0.3</v>
      </c>
      <c r="C51" s="11">
        <v>0.1</v>
      </c>
      <c r="D51" s="65">
        <v>17</v>
      </c>
      <c r="E51" s="11">
        <v>6.7</v>
      </c>
      <c r="F51" s="65">
        <v>13</v>
      </c>
      <c r="G51" s="11">
        <v>8</v>
      </c>
      <c r="H51" s="11">
        <v>2.4</v>
      </c>
      <c r="I51" s="11">
        <v>0.1</v>
      </c>
      <c r="J51" s="68">
        <v>40</v>
      </c>
    </row>
    <row r="52" spans="1:10" x14ac:dyDescent="0.25">
      <c r="A52" s="34">
        <v>45336</v>
      </c>
      <c r="B52" s="10">
        <v>0.2</v>
      </c>
      <c r="C52" s="11">
        <v>0</v>
      </c>
      <c r="D52" s="65">
        <v>19</v>
      </c>
      <c r="E52" s="11">
        <v>8.1</v>
      </c>
      <c r="F52" s="11">
        <v>7.8</v>
      </c>
      <c r="G52" s="65">
        <v>12</v>
      </c>
      <c r="H52" s="11">
        <v>0.9</v>
      </c>
      <c r="I52" s="11">
        <v>0.4</v>
      </c>
      <c r="J52" s="68">
        <v>14</v>
      </c>
    </row>
    <row r="53" spans="1:10" x14ac:dyDescent="0.25">
      <c r="A53" s="34">
        <v>45337</v>
      </c>
      <c r="B53" s="10">
        <v>0.5</v>
      </c>
      <c r="C53" s="11">
        <v>0.1</v>
      </c>
      <c r="D53" s="11">
        <v>1.2</v>
      </c>
      <c r="E53" s="11">
        <v>3.9</v>
      </c>
      <c r="F53" s="11">
        <v>6.6</v>
      </c>
      <c r="G53" s="11">
        <v>0.6</v>
      </c>
      <c r="H53" s="11">
        <v>2.5</v>
      </c>
      <c r="I53" s="11">
        <v>0.1</v>
      </c>
      <c r="J53" s="68">
        <v>22</v>
      </c>
    </row>
    <row r="54" spans="1:10" x14ac:dyDescent="0.25">
      <c r="A54" s="34">
        <v>45338</v>
      </c>
      <c r="B54" s="10">
        <v>0.5</v>
      </c>
      <c r="C54" s="11">
        <v>0.1</v>
      </c>
      <c r="D54" s="65">
        <v>13</v>
      </c>
      <c r="E54" s="11">
        <v>6.4</v>
      </c>
      <c r="F54" s="65">
        <v>15</v>
      </c>
      <c r="G54" s="11">
        <v>4.0999999999999996</v>
      </c>
      <c r="H54" s="65">
        <v>12</v>
      </c>
      <c r="I54" s="11">
        <v>0.1</v>
      </c>
      <c r="J54" s="68">
        <v>37</v>
      </c>
    </row>
    <row r="55" spans="1:10" x14ac:dyDescent="0.25">
      <c r="A55" s="34">
        <v>45339</v>
      </c>
      <c r="B55" s="10">
        <v>0.5</v>
      </c>
      <c r="C55" s="11">
        <v>0.1</v>
      </c>
      <c r="D55" s="65">
        <v>24</v>
      </c>
      <c r="E55" s="11">
        <v>5.3</v>
      </c>
      <c r="F55" s="65">
        <v>19</v>
      </c>
      <c r="G55" s="11">
        <v>5.5</v>
      </c>
      <c r="H55" s="11">
        <v>6.9</v>
      </c>
      <c r="I55" s="11">
        <v>0.8</v>
      </c>
      <c r="J55" s="68">
        <v>47</v>
      </c>
    </row>
    <row r="56" spans="1:10" x14ac:dyDescent="0.25">
      <c r="A56" s="34">
        <v>45340</v>
      </c>
      <c r="B56" s="10">
        <v>0.2</v>
      </c>
      <c r="C56" s="11">
        <v>0.1</v>
      </c>
      <c r="D56" s="11">
        <v>9.6999999999999993</v>
      </c>
      <c r="E56" s="11">
        <v>3.1</v>
      </c>
      <c r="F56" s="65">
        <v>12</v>
      </c>
      <c r="G56" s="11">
        <v>2.2000000000000002</v>
      </c>
      <c r="H56" s="11">
        <v>5.6</v>
      </c>
      <c r="I56" s="11">
        <v>0</v>
      </c>
      <c r="J56" s="68">
        <v>42</v>
      </c>
    </row>
    <row r="57" spans="1:10" x14ac:dyDescent="0.25">
      <c r="A57" s="34">
        <v>45341</v>
      </c>
      <c r="B57" s="10">
        <v>0.4</v>
      </c>
      <c r="C57" s="11">
        <v>0.1</v>
      </c>
      <c r="D57" s="11">
        <v>4</v>
      </c>
      <c r="E57" s="11">
        <v>4</v>
      </c>
      <c r="F57" s="11">
        <v>3.5</v>
      </c>
      <c r="G57" s="11">
        <v>1.5</v>
      </c>
      <c r="H57" s="11">
        <v>3.3</v>
      </c>
      <c r="I57" s="11">
        <v>0.1</v>
      </c>
      <c r="J57" s="68">
        <v>20</v>
      </c>
    </row>
    <row r="58" spans="1:10" x14ac:dyDescent="0.25">
      <c r="A58" s="34">
        <v>45342</v>
      </c>
      <c r="B58" s="10">
        <v>0.6</v>
      </c>
      <c r="C58" s="11">
        <v>0.2</v>
      </c>
      <c r="D58" s="65">
        <v>42</v>
      </c>
      <c r="E58" s="11">
        <v>7.5</v>
      </c>
      <c r="F58" s="65">
        <v>36</v>
      </c>
      <c r="G58" s="11">
        <v>9.3000000000000007</v>
      </c>
      <c r="H58" s="65">
        <v>15</v>
      </c>
      <c r="I58" s="11">
        <v>0.1</v>
      </c>
      <c r="J58" s="68">
        <v>107</v>
      </c>
    </row>
    <row r="59" spans="1:10" x14ac:dyDescent="0.25">
      <c r="A59" s="34">
        <v>45343</v>
      </c>
      <c r="B59" s="10">
        <v>0.3</v>
      </c>
      <c r="C59" s="11">
        <v>0.1</v>
      </c>
      <c r="D59" s="65">
        <v>37</v>
      </c>
      <c r="E59" s="11">
        <v>7.2</v>
      </c>
      <c r="F59" s="65">
        <v>51</v>
      </c>
      <c r="G59" s="11">
        <v>9.1999999999999993</v>
      </c>
      <c r="H59" s="65">
        <v>12</v>
      </c>
      <c r="I59" s="11">
        <v>0.5</v>
      </c>
      <c r="J59" s="68">
        <v>104</v>
      </c>
    </row>
    <row r="60" spans="1:10" x14ac:dyDescent="0.25">
      <c r="A60" s="34">
        <v>45344</v>
      </c>
      <c r="B60" s="10">
        <v>0.1</v>
      </c>
      <c r="C60" s="11">
        <v>0.1</v>
      </c>
      <c r="D60" s="65">
        <v>14</v>
      </c>
      <c r="E60" s="11">
        <v>3.3</v>
      </c>
      <c r="F60" s="65">
        <v>24</v>
      </c>
      <c r="G60" s="11">
        <v>4</v>
      </c>
      <c r="H60" s="11">
        <v>5</v>
      </c>
      <c r="I60" s="11">
        <v>0</v>
      </c>
      <c r="J60" s="68">
        <v>48</v>
      </c>
    </row>
    <row r="61" spans="1:10" x14ac:dyDescent="0.25">
      <c r="A61" s="34">
        <v>45345</v>
      </c>
      <c r="B61" s="10">
        <v>0.2</v>
      </c>
      <c r="C61" s="11">
        <v>0.1</v>
      </c>
      <c r="D61" s="65">
        <v>29</v>
      </c>
      <c r="E61" s="11">
        <v>5.3</v>
      </c>
      <c r="F61" s="65">
        <v>30</v>
      </c>
      <c r="G61" s="11">
        <v>9.4</v>
      </c>
      <c r="H61" s="65">
        <v>12</v>
      </c>
      <c r="I61" s="11">
        <v>0</v>
      </c>
      <c r="J61" s="68">
        <v>79</v>
      </c>
    </row>
    <row r="62" spans="1:10" x14ac:dyDescent="0.25">
      <c r="A62" s="34">
        <v>45346</v>
      </c>
      <c r="B62" s="10">
        <v>0.1</v>
      </c>
      <c r="C62" s="11">
        <v>0.1</v>
      </c>
      <c r="D62" s="65">
        <v>17</v>
      </c>
      <c r="E62" s="11">
        <v>4.7</v>
      </c>
      <c r="F62" s="65">
        <v>28</v>
      </c>
      <c r="G62" s="11">
        <v>5.8</v>
      </c>
      <c r="H62" s="11">
        <v>8.5</v>
      </c>
      <c r="I62" s="11">
        <v>0</v>
      </c>
      <c r="J62" s="68">
        <v>64</v>
      </c>
    </row>
    <row r="63" spans="1:10" x14ac:dyDescent="0.25">
      <c r="A63" s="34">
        <v>45347</v>
      </c>
      <c r="B63" s="10">
        <v>0.2</v>
      </c>
      <c r="C63" s="11">
        <v>0</v>
      </c>
      <c r="D63" s="11">
        <v>4.2</v>
      </c>
      <c r="E63" s="11">
        <v>1.8</v>
      </c>
      <c r="F63" s="11">
        <v>5.3</v>
      </c>
      <c r="G63" s="11">
        <v>1.5</v>
      </c>
      <c r="H63" s="11">
        <v>2.4</v>
      </c>
      <c r="I63" s="11">
        <v>0</v>
      </c>
      <c r="J63" s="68">
        <v>12</v>
      </c>
    </row>
    <row r="64" spans="1:10" x14ac:dyDescent="0.25">
      <c r="A64" s="34">
        <v>45348</v>
      </c>
      <c r="B64" s="10">
        <v>0.2</v>
      </c>
      <c r="C64" s="11">
        <v>0.1</v>
      </c>
      <c r="D64" s="11">
        <v>0.2</v>
      </c>
      <c r="E64" s="11">
        <v>2.9</v>
      </c>
      <c r="F64" s="11">
        <v>2.5</v>
      </c>
      <c r="G64" s="11">
        <v>0.6</v>
      </c>
      <c r="H64" s="11">
        <v>2.1</v>
      </c>
      <c r="I64" s="11">
        <v>0</v>
      </c>
      <c r="J64" s="68">
        <v>21</v>
      </c>
    </row>
    <row r="65" spans="1:10" x14ac:dyDescent="0.25">
      <c r="A65" s="34">
        <v>45349</v>
      </c>
      <c r="B65" s="10">
        <v>1</v>
      </c>
      <c r="C65" s="11">
        <v>0.2</v>
      </c>
      <c r="D65" s="11">
        <v>2.4</v>
      </c>
      <c r="E65" s="11">
        <v>6.1</v>
      </c>
      <c r="F65" s="11">
        <v>6.2</v>
      </c>
      <c r="G65" s="11">
        <v>1</v>
      </c>
      <c r="H65" s="11">
        <v>6.4</v>
      </c>
      <c r="I65" s="11">
        <v>0.3</v>
      </c>
      <c r="J65" s="68">
        <v>29</v>
      </c>
    </row>
    <row r="66" spans="1:10" x14ac:dyDescent="0.25">
      <c r="A66" s="34">
        <v>45350</v>
      </c>
      <c r="B66" s="10">
        <v>0.5</v>
      </c>
      <c r="C66" s="11">
        <v>0.6</v>
      </c>
      <c r="D66" s="65">
        <v>17</v>
      </c>
      <c r="E66" s="11">
        <v>9.1999999999999993</v>
      </c>
      <c r="F66" s="65">
        <v>26</v>
      </c>
      <c r="G66" s="11">
        <v>4.4000000000000004</v>
      </c>
      <c r="H66" s="65">
        <v>11</v>
      </c>
      <c r="I66" s="11">
        <v>0.5</v>
      </c>
      <c r="J66" s="68">
        <v>54</v>
      </c>
    </row>
    <row r="67" spans="1:10" ht="13.8" thickBot="1" x14ac:dyDescent="0.3">
      <c r="A67" s="38">
        <v>45351</v>
      </c>
      <c r="B67" s="39">
        <v>0.2</v>
      </c>
      <c r="C67" s="40">
        <v>0.1</v>
      </c>
      <c r="D67" s="40">
        <v>1.2</v>
      </c>
      <c r="E67" s="40">
        <v>3.9</v>
      </c>
      <c r="F67" s="40">
        <v>6.5</v>
      </c>
      <c r="G67" s="40">
        <v>0.9</v>
      </c>
      <c r="H67" s="40">
        <v>2.7</v>
      </c>
      <c r="I67" s="40">
        <v>0.2</v>
      </c>
      <c r="J67" s="69">
        <v>20</v>
      </c>
    </row>
    <row r="68" spans="1:10" x14ac:dyDescent="0.25">
      <c r="A68" s="42">
        <v>45352</v>
      </c>
      <c r="B68" s="35">
        <v>0.2</v>
      </c>
      <c r="C68" s="36">
        <v>0</v>
      </c>
      <c r="D68" s="64">
        <v>17</v>
      </c>
      <c r="E68" s="36">
        <v>3.7</v>
      </c>
      <c r="F68" s="36">
        <v>7.3</v>
      </c>
      <c r="G68" s="36">
        <v>5.4</v>
      </c>
      <c r="H68" s="36">
        <v>2.2000000000000002</v>
      </c>
      <c r="I68" s="36">
        <v>0.1</v>
      </c>
      <c r="J68" s="67">
        <v>13</v>
      </c>
    </row>
    <row r="69" spans="1:10" x14ac:dyDescent="0.25">
      <c r="A69" s="34">
        <v>45353</v>
      </c>
      <c r="B69" s="10">
        <v>0.1</v>
      </c>
      <c r="C69" s="11">
        <v>0</v>
      </c>
      <c r="D69" s="11">
        <v>0.9</v>
      </c>
      <c r="E69" s="11">
        <v>1.6</v>
      </c>
      <c r="F69" s="11">
        <v>2.2999999999999998</v>
      </c>
      <c r="G69" s="11">
        <v>0.4</v>
      </c>
      <c r="H69" s="11">
        <v>1.4</v>
      </c>
      <c r="I69" s="11">
        <v>0</v>
      </c>
      <c r="J69" s="12">
        <v>7.7</v>
      </c>
    </row>
    <row r="70" spans="1:10" x14ac:dyDescent="0.25">
      <c r="A70" s="34">
        <v>45354</v>
      </c>
      <c r="B70" s="10">
        <v>0.3</v>
      </c>
      <c r="C70" s="11">
        <v>0</v>
      </c>
      <c r="D70" s="11">
        <v>0.5</v>
      </c>
      <c r="E70" s="11">
        <v>2</v>
      </c>
      <c r="F70" s="11">
        <v>5.2</v>
      </c>
      <c r="G70" s="11">
        <v>0.4</v>
      </c>
      <c r="H70" s="11">
        <v>1.9</v>
      </c>
      <c r="I70" s="11">
        <v>0.7</v>
      </c>
      <c r="J70" s="68">
        <v>13</v>
      </c>
    </row>
    <row r="71" spans="1:10" x14ac:dyDescent="0.25">
      <c r="A71" s="34">
        <v>45355</v>
      </c>
      <c r="B71" s="10">
        <v>0.7</v>
      </c>
      <c r="C71" s="11">
        <v>0.2</v>
      </c>
      <c r="D71" s="65">
        <v>11</v>
      </c>
      <c r="E71" s="11">
        <v>6.8</v>
      </c>
      <c r="F71" s="11">
        <v>6.7</v>
      </c>
      <c r="G71" s="11">
        <v>3.8</v>
      </c>
      <c r="H71" s="11">
        <v>3.9</v>
      </c>
      <c r="I71" s="11">
        <v>0</v>
      </c>
      <c r="J71" s="68">
        <v>105</v>
      </c>
    </row>
    <row r="72" spans="1:10" x14ac:dyDescent="0.25">
      <c r="A72" s="34">
        <v>45356</v>
      </c>
      <c r="B72" s="10">
        <v>0.3</v>
      </c>
      <c r="C72" s="11">
        <v>0.1</v>
      </c>
      <c r="D72" s="65">
        <v>14</v>
      </c>
      <c r="E72" s="65">
        <v>10</v>
      </c>
      <c r="F72" s="65">
        <v>15</v>
      </c>
      <c r="G72" s="11">
        <v>3.7</v>
      </c>
      <c r="H72" s="11">
        <v>5.7</v>
      </c>
      <c r="I72" s="11">
        <v>0.4</v>
      </c>
      <c r="J72" s="68">
        <v>52</v>
      </c>
    </row>
    <row r="73" spans="1:10" x14ac:dyDescent="0.25">
      <c r="A73" s="34">
        <v>45357</v>
      </c>
      <c r="B73" s="10">
        <v>0.3</v>
      </c>
      <c r="C73" s="11">
        <v>0.1</v>
      </c>
      <c r="D73" s="11">
        <v>2.6</v>
      </c>
      <c r="E73" s="11">
        <v>7.2</v>
      </c>
      <c r="F73" s="11">
        <v>6.4</v>
      </c>
      <c r="G73" s="11">
        <v>0.8</v>
      </c>
      <c r="H73" s="11">
        <v>3.6</v>
      </c>
      <c r="I73" s="11">
        <v>1</v>
      </c>
      <c r="J73" s="68">
        <v>41</v>
      </c>
    </row>
    <row r="74" spans="1:10" x14ac:dyDescent="0.25">
      <c r="A74" s="34">
        <v>45358</v>
      </c>
      <c r="B74" s="10">
        <v>0.7</v>
      </c>
      <c r="C74" s="11">
        <v>0.2</v>
      </c>
      <c r="D74" s="11">
        <v>2.2000000000000002</v>
      </c>
      <c r="E74" s="11">
        <v>6.5</v>
      </c>
      <c r="F74" s="11">
        <v>7.8</v>
      </c>
      <c r="G74" s="11">
        <v>0.8</v>
      </c>
      <c r="H74" s="11">
        <v>5.3</v>
      </c>
      <c r="I74" s="11">
        <v>0</v>
      </c>
      <c r="J74" s="68">
        <v>27</v>
      </c>
    </row>
    <row r="75" spans="1:10" x14ac:dyDescent="0.25">
      <c r="A75" s="34">
        <v>45359</v>
      </c>
      <c r="B75" s="10">
        <v>1.2</v>
      </c>
      <c r="C75" s="11">
        <v>0.3</v>
      </c>
      <c r="D75" s="11">
        <v>2.2999999999999998</v>
      </c>
      <c r="E75" s="11">
        <v>4.5</v>
      </c>
      <c r="F75" s="11">
        <v>7.8</v>
      </c>
      <c r="G75" s="11">
        <v>0.5</v>
      </c>
      <c r="H75" s="11">
        <v>5</v>
      </c>
      <c r="I75" s="11">
        <v>0.8</v>
      </c>
      <c r="J75" s="68">
        <v>24</v>
      </c>
    </row>
    <row r="76" spans="1:10" x14ac:dyDescent="0.25">
      <c r="A76" s="34">
        <v>45360</v>
      </c>
      <c r="B76" s="10">
        <v>0.5</v>
      </c>
      <c r="C76" s="11">
        <v>0.1</v>
      </c>
      <c r="D76" s="11">
        <v>3</v>
      </c>
      <c r="E76" s="11">
        <v>4.2</v>
      </c>
      <c r="F76" s="11">
        <v>4.8</v>
      </c>
      <c r="G76" s="11">
        <v>0.3</v>
      </c>
      <c r="H76" s="11">
        <v>4.5</v>
      </c>
      <c r="I76" s="11">
        <v>0.9</v>
      </c>
      <c r="J76" s="68">
        <v>22</v>
      </c>
    </row>
    <row r="77" spans="1:10" x14ac:dyDescent="0.25">
      <c r="A77" s="34">
        <v>45361</v>
      </c>
      <c r="B77" s="10">
        <v>0.4</v>
      </c>
      <c r="C77" s="11">
        <v>0.2</v>
      </c>
      <c r="D77" s="11">
        <v>3.5</v>
      </c>
      <c r="E77" s="11">
        <v>5.2</v>
      </c>
      <c r="F77" s="11">
        <v>7.5</v>
      </c>
      <c r="G77" s="11">
        <v>1</v>
      </c>
      <c r="H77" s="11">
        <v>6</v>
      </c>
      <c r="I77" s="11">
        <v>0.1</v>
      </c>
      <c r="J77" s="68">
        <v>25</v>
      </c>
    </row>
    <row r="78" spans="1:10" x14ac:dyDescent="0.25">
      <c r="A78" s="34">
        <v>45362</v>
      </c>
      <c r="B78" s="10">
        <v>0.3</v>
      </c>
      <c r="C78" s="11">
        <v>0.1</v>
      </c>
      <c r="D78" s="65">
        <v>13</v>
      </c>
      <c r="E78" s="11">
        <v>3.4</v>
      </c>
      <c r="F78" s="65">
        <v>16</v>
      </c>
      <c r="G78" s="11">
        <v>2.7</v>
      </c>
      <c r="H78" s="11">
        <v>4.0999999999999996</v>
      </c>
      <c r="I78" s="11">
        <v>0.2</v>
      </c>
      <c r="J78" s="68">
        <v>37</v>
      </c>
    </row>
    <row r="79" spans="1:10" x14ac:dyDescent="0.25">
      <c r="A79" s="34">
        <v>45363</v>
      </c>
      <c r="B79" s="10">
        <v>0.5</v>
      </c>
      <c r="C79" s="11">
        <v>0.2</v>
      </c>
      <c r="D79" s="65">
        <v>20</v>
      </c>
      <c r="E79" s="11">
        <v>5.6</v>
      </c>
      <c r="F79" s="65">
        <v>16</v>
      </c>
      <c r="G79" s="11">
        <v>6.3</v>
      </c>
      <c r="H79" s="11">
        <v>5.7</v>
      </c>
      <c r="I79" s="11">
        <v>0</v>
      </c>
      <c r="J79" s="68">
        <v>38</v>
      </c>
    </row>
    <row r="80" spans="1:10" x14ac:dyDescent="0.25">
      <c r="A80" s="34">
        <v>45364</v>
      </c>
      <c r="B80" s="10">
        <v>0.3</v>
      </c>
      <c r="C80" s="11">
        <v>0.1</v>
      </c>
      <c r="D80" s="65">
        <v>35</v>
      </c>
      <c r="E80" s="11">
        <v>4.8</v>
      </c>
      <c r="F80" s="65">
        <v>13</v>
      </c>
      <c r="G80" s="11">
        <v>8.1999999999999993</v>
      </c>
      <c r="H80" s="11">
        <v>5.5</v>
      </c>
      <c r="I80" s="11">
        <v>0.9</v>
      </c>
      <c r="J80" s="68">
        <v>32</v>
      </c>
    </row>
    <row r="81" spans="1:10" x14ac:dyDescent="0.25">
      <c r="A81" s="34">
        <v>45365</v>
      </c>
      <c r="B81" s="10">
        <v>0.2</v>
      </c>
      <c r="C81" s="11">
        <v>0.2</v>
      </c>
      <c r="D81" s="11">
        <v>4.3</v>
      </c>
      <c r="E81" s="11">
        <v>4.7</v>
      </c>
      <c r="F81" s="11">
        <v>9.5</v>
      </c>
      <c r="G81" s="11">
        <v>2.2999999999999998</v>
      </c>
      <c r="H81" s="11">
        <v>2.8</v>
      </c>
      <c r="I81" s="11">
        <v>0.9</v>
      </c>
      <c r="J81" s="68">
        <v>21</v>
      </c>
    </row>
    <row r="82" spans="1:10" x14ac:dyDescent="0.25">
      <c r="A82" s="34">
        <v>45366</v>
      </c>
      <c r="B82" s="10">
        <v>0.5</v>
      </c>
      <c r="C82" s="11">
        <v>0.7</v>
      </c>
      <c r="D82" s="65">
        <v>72</v>
      </c>
      <c r="E82" s="65">
        <v>12</v>
      </c>
      <c r="F82" s="65">
        <v>82</v>
      </c>
      <c r="G82" s="65">
        <v>24</v>
      </c>
      <c r="H82" s="65">
        <v>40</v>
      </c>
      <c r="I82" s="11">
        <v>-0.1</v>
      </c>
      <c r="J82" s="68">
        <v>216</v>
      </c>
    </row>
    <row r="83" spans="1:10" x14ac:dyDescent="0.25">
      <c r="A83" s="34">
        <v>45367</v>
      </c>
      <c r="B83" s="10">
        <v>0.4</v>
      </c>
      <c r="C83" s="11">
        <v>0.1</v>
      </c>
      <c r="D83" s="11">
        <v>6.8</v>
      </c>
      <c r="E83" s="11">
        <v>4.4000000000000004</v>
      </c>
      <c r="F83" s="11">
        <v>4.2</v>
      </c>
      <c r="G83" s="11">
        <v>2.1</v>
      </c>
      <c r="H83" s="11">
        <v>3.9</v>
      </c>
      <c r="I83" s="11">
        <v>0.2</v>
      </c>
      <c r="J83" s="68">
        <v>21</v>
      </c>
    </row>
    <row r="84" spans="1:10" x14ac:dyDescent="0.25">
      <c r="A84" s="34">
        <v>45368</v>
      </c>
      <c r="B84" s="10">
        <v>0.2</v>
      </c>
      <c r="C84" s="11">
        <v>0.1</v>
      </c>
      <c r="D84" s="11">
        <v>5.2</v>
      </c>
      <c r="E84" s="11">
        <v>3.5</v>
      </c>
      <c r="F84" s="11">
        <v>4.7</v>
      </c>
      <c r="G84" s="11">
        <v>1.8</v>
      </c>
      <c r="H84" s="11">
        <v>2.5</v>
      </c>
      <c r="I84" s="11">
        <v>0.5</v>
      </c>
      <c r="J84" s="68">
        <v>14</v>
      </c>
    </row>
    <row r="85" spans="1:10" x14ac:dyDescent="0.25">
      <c r="A85" s="34">
        <v>45369</v>
      </c>
      <c r="B85" s="10">
        <v>0.3</v>
      </c>
      <c r="C85" s="11">
        <v>0.1</v>
      </c>
      <c r="D85" s="65">
        <v>15</v>
      </c>
      <c r="E85" s="11">
        <v>7.3</v>
      </c>
      <c r="F85" s="65">
        <v>10</v>
      </c>
      <c r="G85" s="11">
        <v>4.3</v>
      </c>
      <c r="H85" s="11">
        <v>2.9</v>
      </c>
      <c r="I85" s="11">
        <v>0.3</v>
      </c>
      <c r="J85" s="68">
        <v>48</v>
      </c>
    </row>
    <row r="86" spans="1:10" x14ac:dyDescent="0.25">
      <c r="A86" s="34">
        <v>45370</v>
      </c>
      <c r="B86" s="10">
        <v>0.7</v>
      </c>
      <c r="C86" s="11">
        <v>0.3</v>
      </c>
      <c r="D86" s="65">
        <v>11</v>
      </c>
      <c r="E86" s="11">
        <v>9.1999999999999993</v>
      </c>
      <c r="F86" s="65">
        <v>13</v>
      </c>
      <c r="G86" s="11">
        <v>4.4000000000000004</v>
      </c>
      <c r="H86" s="11">
        <v>7</v>
      </c>
      <c r="I86" s="11">
        <v>0.1</v>
      </c>
      <c r="J86" s="68">
        <v>43</v>
      </c>
    </row>
    <row r="87" spans="1:10" x14ac:dyDescent="0.25">
      <c r="A87" s="34">
        <v>45371</v>
      </c>
      <c r="B87" s="10">
        <v>1.1000000000000001</v>
      </c>
      <c r="C87" s="11">
        <v>0.2</v>
      </c>
      <c r="D87" s="11">
        <v>7.4</v>
      </c>
      <c r="E87" s="65">
        <v>10</v>
      </c>
      <c r="F87" s="65">
        <v>12</v>
      </c>
      <c r="G87" s="11">
        <v>2.6</v>
      </c>
      <c r="H87" s="11">
        <v>9.5</v>
      </c>
      <c r="I87" s="11">
        <v>0.6</v>
      </c>
      <c r="J87" s="68">
        <v>39</v>
      </c>
    </row>
    <row r="88" spans="1:10" x14ac:dyDescent="0.25">
      <c r="A88" s="34">
        <v>45372</v>
      </c>
      <c r="B88" s="10">
        <v>0.9</v>
      </c>
      <c r="C88" s="11">
        <v>0.4</v>
      </c>
      <c r="D88" s="65">
        <v>20</v>
      </c>
      <c r="E88" s="65">
        <v>12</v>
      </c>
      <c r="F88" s="65">
        <v>21</v>
      </c>
      <c r="G88" s="11">
        <v>8.3000000000000007</v>
      </c>
      <c r="H88" s="65">
        <v>11</v>
      </c>
      <c r="I88" s="11">
        <v>0.4</v>
      </c>
      <c r="J88" s="68">
        <v>114</v>
      </c>
    </row>
    <row r="89" spans="1:10" x14ac:dyDescent="0.25">
      <c r="A89" s="34">
        <v>45373</v>
      </c>
      <c r="B89" s="10">
        <v>0.5</v>
      </c>
      <c r="C89" s="11">
        <v>0.4</v>
      </c>
      <c r="D89" s="65">
        <v>60</v>
      </c>
      <c r="E89" s="11">
        <v>7.7</v>
      </c>
      <c r="F89" s="65">
        <v>22</v>
      </c>
      <c r="G89" s="65">
        <v>17</v>
      </c>
      <c r="H89" s="65">
        <v>11</v>
      </c>
      <c r="I89" s="11">
        <v>1.4</v>
      </c>
      <c r="J89" s="68">
        <v>98</v>
      </c>
    </row>
    <row r="90" spans="1:10" x14ac:dyDescent="0.25">
      <c r="A90" s="34">
        <v>45374</v>
      </c>
      <c r="B90" s="10">
        <v>0.2</v>
      </c>
      <c r="C90" s="11">
        <v>0.1</v>
      </c>
      <c r="D90" s="65">
        <v>12</v>
      </c>
      <c r="E90" s="11">
        <v>4</v>
      </c>
      <c r="F90" s="65">
        <v>11</v>
      </c>
      <c r="G90" s="11">
        <v>2.2999999999999998</v>
      </c>
      <c r="H90" s="11">
        <v>4.0999999999999996</v>
      </c>
      <c r="I90" s="11">
        <v>0</v>
      </c>
      <c r="J90" s="68">
        <v>38</v>
      </c>
    </row>
    <row r="91" spans="1:10" x14ac:dyDescent="0.25">
      <c r="A91" s="34">
        <v>45375</v>
      </c>
      <c r="B91" s="10">
        <v>0.2</v>
      </c>
      <c r="C91" s="11">
        <v>0.1</v>
      </c>
      <c r="D91" s="11">
        <v>4.8</v>
      </c>
      <c r="E91" s="11">
        <v>2.2000000000000002</v>
      </c>
      <c r="F91" s="11">
        <v>2.9</v>
      </c>
      <c r="G91" s="11">
        <v>1.3</v>
      </c>
      <c r="H91" s="11">
        <v>1.6</v>
      </c>
      <c r="I91" s="11">
        <v>0.8</v>
      </c>
      <c r="J91" s="12">
        <v>8.6</v>
      </c>
    </row>
    <row r="92" spans="1:10" x14ac:dyDescent="0.25">
      <c r="A92" s="34">
        <v>45376</v>
      </c>
      <c r="B92" s="10">
        <v>0.3</v>
      </c>
      <c r="C92" s="11">
        <v>0.1</v>
      </c>
      <c r="D92" s="11">
        <v>7.7</v>
      </c>
      <c r="E92" s="11">
        <v>3.9</v>
      </c>
      <c r="F92" s="11">
        <v>6.8</v>
      </c>
      <c r="G92" s="11">
        <v>1.9</v>
      </c>
      <c r="H92" s="11">
        <v>3.1</v>
      </c>
      <c r="I92" s="11">
        <v>0.4</v>
      </c>
      <c r="J92" s="68">
        <v>23</v>
      </c>
    </row>
    <row r="93" spans="1:10" x14ac:dyDescent="0.25">
      <c r="A93" s="34">
        <v>45377</v>
      </c>
      <c r="B93" s="10">
        <v>0.3</v>
      </c>
      <c r="C93" s="11">
        <v>0.1</v>
      </c>
      <c r="D93" s="11">
        <v>1.7</v>
      </c>
      <c r="E93" s="11">
        <v>5.5</v>
      </c>
      <c r="F93" s="11">
        <v>7.7</v>
      </c>
      <c r="G93" s="11">
        <v>0.4</v>
      </c>
      <c r="H93" s="11">
        <v>4.9000000000000004</v>
      </c>
      <c r="I93" s="11">
        <v>0.1</v>
      </c>
      <c r="J93" s="68">
        <v>19</v>
      </c>
    </row>
    <row r="94" spans="1:10" x14ac:dyDescent="0.25">
      <c r="A94" s="34">
        <v>45378</v>
      </c>
      <c r="B94" s="10">
        <v>0.6</v>
      </c>
      <c r="C94" s="11">
        <v>0.1</v>
      </c>
      <c r="D94" s="65">
        <v>23</v>
      </c>
      <c r="E94" s="11">
        <v>4.8</v>
      </c>
      <c r="F94" s="65">
        <v>18</v>
      </c>
      <c r="G94" s="11">
        <v>6.2</v>
      </c>
      <c r="H94" s="11">
        <v>4</v>
      </c>
      <c r="I94" s="11">
        <v>0.1</v>
      </c>
      <c r="J94" s="68">
        <v>33</v>
      </c>
    </row>
    <row r="95" spans="1:10" x14ac:dyDescent="0.25">
      <c r="A95" s="34">
        <v>45379</v>
      </c>
      <c r="B95" s="10">
        <v>0.1</v>
      </c>
      <c r="C95" s="11">
        <v>0</v>
      </c>
      <c r="D95" s="65">
        <v>20</v>
      </c>
      <c r="E95" s="11">
        <v>2.8</v>
      </c>
      <c r="F95" s="11">
        <v>8.1999999999999993</v>
      </c>
      <c r="G95" s="11">
        <v>6</v>
      </c>
      <c r="H95" s="11">
        <v>1.2</v>
      </c>
      <c r="I95" s="11">
        <v>0.1</v>
      </c>
      <c r="J95" s="68">
        <v>17</v>
      </c>
    </row>
    <row r="96" spans="1:10" x14ac:dyDescent="0.25">
      <c r="A96" s="34">
        <v>45380</v>
      </c>
      <c r="B96" s="10">
        <v>0.1</v>
      </c>
      <c r="C96" s="11">
        <v>0</v>
      </c>
      <c r="D96" s="11">
        <v>7.1</v>
      </c>
      <c r="E96" s="11">
        <v>3.5</v>
      </c>
      <c r="F96" s="11">
        <v>5.9</v>
      </c>
      <c r="G96" s="11">
        <v>2.7</v>
      </c>
      <c r="H96" s="11">
        <v>0.7</v>
      </c>
      <c r="I96" s="11">
        <v>0.2</v>
      </c>
      <c r="J96" s="68">
        <v>12</v>
      </c>
    </row>
    <row r="97" spans="1:10" x14ac:dyDescent="0.25">
      <c r="A97" s="34">
        <v>45381</v>
      </c>
      <c r="B97" s="10">
        <v>0.2</v>
      </c>
      <c r="C97" s="11">
        <v>0.1</v>
      </c>
      <c r="D97" s="11">
        <v>2.1</v>
      </c>
      <c r="E97" s="11">
        <v>2.9</v>
      </c>
      <c r="F97" s="11">
        <v>5.7</v>
      </c>
      <c r="G97" s="11">
        <v>0.6</v>
      </c>
      <c r="H97" s="11">
        <v>1.5</v>
      </c>
      <c r="I97" s="11">
        <v>0.4</v>
      </c>
      <c r="J97" s="68">
        <v>10</v>
      </c>
    </row>
    <row r="98" spans="1:10" ht="13.8" thickBot="1" x14ac:dyDescent="0.3">
      <c r="A98" s="38">
        <v>45382</v>
      </c>
      <c r="B98" s="39">
        <v>0.2</v>
      </c>
      <c r="C98" s="40">
        <v>0.1</v>
      </c>
      <c r="D98" s="40">
        <v>0.7</v>
      </c>
      <c r="E98" s="40">
        <v>3</v>
      </c>
      <c r="F98" s="40">
        <v>4.7</v>
      </c>
      <c r="G98" s="40">
        <v>0.2</v>
      </c>
      <c r="H98" s="40">
        <v>1.5</v>
      </c>
      <c r="I98" s="40">
        <v>0.1</v>
      </c>
      <c r="J98" s="69">
        <v>10</v>
      </c>
    </row>
    <row r="99" spans="1:10" x14ac:dyDescent="0.25">
      <c r="A99" s="42">
        <v>45383</v>
      </c>
      <c r="B99" s="35">
        <v>0.1</v>
      </c>
      <c r="C99" s="36">
        <v>0.1</v>
      </c>
      <c r="D99" s="64">
        <v>24</v>
      </c>
      <c r="E99" s="36">
        <v>5.5</v>
      </c>
      <c r="F99" s="64">
        <v>49</v>
      </c>
      <c r="G99" s="36">
        <v>9.9</v>
      </c>
      <c r="H99" s="36">
        <v>4.2</v>
      </c>
      <c r="I99" s="36">
        <v>0</v>
      </c>
      <c r="J99" s="67">
        <v>38</v>
      </c>
    </row>
    <row r="100" spans="1:10" x14ac:dyDescent="0.25">
      <c r="A100" s="34">
        <v>45384</v>
      </c>
      <c r="B100" s="10">
        <v>0.2</v>
      </c>
      <c r="C100" s="11">
        <v>0.3</v>
      </c>
      <c r="D100" s="65">
        <v>73</v>
      </c>
      <c r="E100" s="65">
        <v>11</v>
      </c>
      <c r="F100" s="65">
        <v>70</v>
      </c>
      <c r="G100" s="65">
        <v>25</v>
      </c>
      <c r="H100" s="65">
        <v>22</v>
      </c>
      <c r="I100" s="11">
        <v>0</v>
      </c>
      <c r="J100" s="68">
        <v>164</v>
      </c>
    </row>
    <row r="101" spans="1:10" x14ac:dyDescent="0.25">
      <c r="A101" s="34">
        <v>45385</v>
      </c>
      <c r="B101" s="10">
        <v>0.1</v>
      </c>
      <c r="C101" s="11">
        <v>0.1</v>
      </c>
      <c r="D101" s="65">
        <v>22</v>
      </c>
      <c r="E101" s="11">
        <v>5.4</v>
      </c>
      <c r="F101" s="65">
        <v>28</v>
      </c>
      <c r="G101" s="11">
        <v>7.8</v>
      </c>
      <c r="H101" s="11">
        <v>9.6999999999999993</v>
      </c>
      <c r="I101" s="11">
        <v>0.1</v>
      </c>
      <c r="J101" s="68">
        <v>65</v>
      </c>
    </row>
    <row r="102" spans="1:10" x14ac:dyDescent="0.25">
      <c r="A102" s="34">
        <v>45386</v>
      </c>
      <c r="B102" s="10">
        <v>0.2</v>
      </c>
      <c r="C102" s="11">
        <v>0.2</v>
      </c>
      <c r="D102" s="65">
        <v>24</v>
      </c>
      <c r="E102" s="11">
        <v>4.5</v>
      </c>
      <c r="F102" s="65">
        <v>18</v>
      </c>
      <c r="G102" s="11">
        <v>5.7</v>
      </c>
      <c r="H102" s="11">
        <v>7.7</v>
      </c>
      <c r="I102" s="11">
        <v>0</v>
      </c>
      <c r="J102" s="68">
        <v>66</v>
      </c>
    </row>
    <row r="103" spans="1:10" x14ac:dyDescent="0.25">
      <c r="A103" s="34">
        <v>45387</v>
      </c>
      <c r="B103" s="10">
        <v>0.2</v>
      </c>
      <c r="C103" s="11">
        <v>0.2</v>
      </c>
      <c r="D103" s="65">
        <v>33</v>
      </c>
      <c r="E103" s="11">
        <v>6</v>
      </c>
      <c r="F103" s="65">
        <v>23</v>
      </c>
      <c r="G103" s="65">
        <v>10</v>
      </c>
      <c r="H103" s="11">
        <v>8.3000000000000007</v>
      </c>
      <c r="I103" s="11">
        <v>0.4</v>
      </c>
      <c r="J103" s="68">
        <v>97</v>
      </c>
    </row>
    <row r="104" spans="1:10" x14ac:dyDescent="0.25">
      <c r="A104" s="34">
        <v>45388</v>
      </c>
      <c r="B104" s="10">
        <v>0.2</v>
      </c>
      <c r="C104" s="11">
        <v>0.1</v>
      </c>
      <c r="D104" s="65">
        <v>16</v>
      </c>
      <c r="E104" s="11">
        <v>4.9000000000000004</v>
      </c>
      <c r="F104" s="65">
        <v>17</v>
      </c>
      <c r="G104" s="11">
        <v>4.9000000000000004</v>
      </c>
      <c r="H104" s="11">
        <v>3.9</v>
      </c>
      <c r="I104" s="11">
        <v>0.2</v>
      </c>
      <c r="J104" s="68">
        <v>29</v>
      </c>
    </row>
    <row r="105" spans="1:10" x14ac:dyDescent="0.25">
      <c r="A105" s="34">
        <v>45389</v>
      </c>
      <c r="B105" s="10">
        <v>0.3</v>
      </c>
      <c r="C105" s="11">
        <v>0.2</v>
      </c>
      <c r="D105" s="65">
        <v>39</v>
      </c>
      <c r="E105" s="11">
        <v>5.5</v>
      </c>
      <c r="F105" s="65">
        <v>39</v>
      </c>
      <c r="G105" s="65">
        <v>12</v>
      </c>
      <c r="H105" s="65">
        <v>10</v>
      </c>
      <c r="I105" s="11">
        <v>0.1</v>
      </c>
      <c r="J105" s="68">
        <v>84</v>
      </c>
    </row>
    <row r="106" spans="1:10" x14ac:dyDescent="0.25">
      <c r="A106" s="34">
        <v>45390</v>
      </c>
      <c r="B106" s="10">
        <v>0.5</v>
      </c>
      <c r="C106" s="11">
        <v>0.1</v>
      </c>
      <c r="D106" s="11">
        <v>8</v>
      </c>
      <c r="E106" s="11">
        <v>4.8</v>
      </c>
      <c r="F106" s="65">
        <v>12</v>
      </c>
      <c r="G106" s="11">
        <v>2.4</v>
      </c>
      <c r="H106" s="11">
        <v>4</v>
      </c>
      <c r="I106" s="11">
        <v>0.7</v>
      </c>
      <c r="J106" s="68">
        <v>27</v>
      </c>
    </row>
    <row r="107" spans="1:10" x14ac:dyDescent="0.25">
      <c r="A107" s="34">
        <v>45391</v>
      </c>
      <c r="B107" s="10">
        <v>0.4</v>
      </c>
      <c r="C107" s="11">
        <v>0.1</v>
      </c>
      <c r="D107" s="65">
        <v>88</v>
      </c>
      <c r="E107" s="11">
        <v>5.9</v>
      </c>
      <c r="F107" s="65">
        <v>31</v>
      </c>
      <c r="G107" s="65">
        <v>25</v>
      </c>
      <c r="H107" s="11">
        <v>8.3000000000000007</v>
      </c>
      <c r="I107" s="11">
        <v>0.4</v>
      </c>
      <c r="J107" s="68">
        <v>43</v>
      </c>
    </row>
    <row r="108" spans="1:10" x14ac:dyDescent="0.25">
      <c r="A108" s="34">
        <v>45392</v>
      </c>
      <c r="B108" s="10">
        <v>0.3</v>
      </c>
      <c r="C108" s="11">
        <v>0.1</v>
      </c>
      <c r="D108" s="65">
        <v>47</v>
      </c>
      <c r="E108" s="11">
        <v>5.7</v>
      </c>
      <c r="F108" s="65">
        <v>21</v>
      </c>
      <c r="G108" s="11">
        <v>9.8000000000000007</v>
      </c>
      <c r="H108" s="11">
        <v>4.2</v>
      </c>
      <c r="I108" s="11">
        <v>0.7</v>
      </c>
      <c r="J108" s="68">
        <v>38</v>
      </c>
    </row>
    <row r="109" spans="1:10" x14ac:dyDescent="0.25">
      <c r="A109" s="34">
        <v>45393</v>
      </c>
      <c r="B109" s="10">
        <v>0.5</v>
      </c>
      <c r="C109" s="11">
        <v>0.2</v>
      </c>
      <c r="D109" s="65">
        <v>56</v>
      </c>
      <c r="E109" s="65">
        <v>12</v>
      </c>
      <c r="F109" s="65">
        <v>49</v>
      </c>
      <c r="G109" s="65">
        <v>20</v>
      </c>
      <c r="H109" s="65">
        <v>14</v>
      </c>
      <c r="I109" s="11">
        <v>0.9</v>
      </c>
      <c r="J109" s="68">
        <v>90</v>
      </c>
    </row>
    <row r="110" spans="1:10" x14ac:dyDescent="0.25">
      <c r="A110" s="34">
        <v>45394</v>
      </c>
      <c r="B110" s="10">
        <v>0.4</v>
      </c>
      <c r="C110" s="11">
        <v>0.2</v>
      </c>
      <c r="D110" s="65">
        <v>50</v>
      </c>
      <c r="E110" s="11">
        <v>8.6</v>
      </c>
      <c r="F110" s="65">
        <v>38</v>
      </c>
      <c r="G110" s="65">
        <v>17</v>
      </c>
      <c r="H110" s="65">
        <v>21</v>
      </c>
      <c r="I110" s="11">
        <v>0.8</v>
      </c>
      <c r="J110" s="68">
        <v>102</v>
      </c>
    </row>
    <row r="111" spans="1:10" x14ac:dyDescent="0.25">
      <c r="A111" s="34">
        <v>45395</v>
      </c>
      <c r="B111" s="10">
        <v>0.4</v>
      </c>
      <c r="C111" s="11">
        <v>0.4</v>
      </c>
      <c r="D111" s="65">
        <v>95</v>
      </c>
      <c r="E111" s="65">
        <v>11</v>
      </c>
      <c r="F111" s="65">
        <v>59</v>
      </c>
      <c r="G111" s="65">
        <v>26</v>
      </c>
      <c r="H111" s="65">
        <v>39</v>
      </c>
      <c r="I111" s="11">
        <v>0.7</v>
      </c>
      <c r="J111" s="68">
        <v>253</v>
      </c>
    </row>
    <row r="112" spans="1:10" x14ac:dyDescent="0.25">
      <c r="A112" s="34">
        <v>45396</v>
      </c>
      <c r="B112" s="10">
        <v>0.9</v>
      </c>
      <c r="C112" s="11">
        <v>0.1</v>
      </c>
      <c r="D112" s="11">
        <v>4.4000000000000004</v>
      </c>
      <c r="E112" s="11">
        <v>2.6</v>
      </c>
      <c r="F112" s="11">
        <v>6.6</v>
      </c>
      <c r="G112" s="11">
        <v>1.7</v>
      </c>
      <c r="H112" s="11">
        <v>2.9</v>
      </c>
      <c r="I112" s="11">
        <v>0.3</v>
      </c>
      <c r="J112" s="68">
        <v>17</v>
      </c>
    </row>
    <row r="113" spans="1:10" x14ac:dyDescent="0.25">
      <c r="A113" s="34">
        <v>45397</v>
      </c>
      <c r="B113" s="10">
        <v>0.3</v>
      </c>
      <c r="C113" s="11">
        <v>0.1</v>
      </c>
      <c r="D113" s="65">
        <v>78</v>
      </c>
      <c r="E113" s="11">
        <v>4.5</v>
      </c>
      <c r="F113" s="65">
        <v>41</v>
      </c>
      <c r="G113" s="65">
        <v>16</v>
      </c>
      <c r="H113" s="11">
        <v>7.3</v>
      </c>
      <c r="I113" s="11">
        <v>0.3</v>
      </c>
      <c r="J113" s="68">
        <v>135</v>
      </c>
    </row>
    <row r="114" spans="1:10" x14ac:dyDescent="0.25">
      <c r="A114" s="34">
        <v>45398</v>
      </c>
      <c r="B114" s="10">
        <v>0.3</v>
      </c>
      <c r="C114" s="11">
        <v>0</v>
      </c>
      <c r="D114" s="11">
        <v>6.8</v>
      </c>
      <c r="E114" s="11">
        <v>2</v>
      </c>
      <c r="F114" s="11">
        <v>2.4</v>
      </c>
      <c r="G114" s="11">
        <v>1.7</v>
      </c>
      <c r="H114" s="11">
        <v>1.1000000000000001</v>
      </c>
      <c r="I114" s="11">
        <v>0.3</v>
      </c>
      <c r="J114" s="12">
        <v>8.4</v>
      </c>
    </row>
    <row r="115" spans="1:10" x14ac:dyDescent="0.25">
      <c r="A115" s="34">
        <v>45399</v>
      </c>
      <c r="B115" s="10">
        <v>1.2</v>
      </c>
      <c r="C115" s="11">
        <v>0.1</v>
      </c>
      <c r="D115" s="65">
        <v>17</v>
      </c>
      <c r="E115" s="11">
        <v>3.3</v>
      </c>
      <c r="F115" s="11">
        <v>2.5</v>
      </c>
      <c r="G115" s="11">
        <v>0.6</v>
      </c>
      <c r="H115" s="11">
        <v>1.9</v>
      </c>
      <c r="I115" s="11">
        <v>0</v>
      </c>
      <c r="J115" s="68">
        <v>19</v>
      </c>
    </row>
    <row r="116" spans="1:10" x14ac:dyDescent="0.25">
      <c r="A116" s="34">
        <v>45400</v>
      </c>
      <c r="B116" s="10">
        <v>0.4</v>
      </c>
      <c r="C116" s="11">
        <v>0.1</v>
      </c>
      <c r="D116" s="65">
        <v>47</v>
      </c>
      <c r="E116" s="11">
        <v>4.9000000000000004</v>
      </c>
      <c r="F116" s="65">
        <v>10</v>
      </c>
      <c r="G116" s="65">
        <v>18</v>
      </c>
      <c r="H116" s="11">
        <v>3.6</v>
      </c>
      <c r="I116" s="11">
        <v>0.5</v>
      </c>
      <c r="J116" s="68">
        <v>21</v>
      </c>
    </row>
    <row r="117" spans="1:10" x14ac:dyDescent="0.25">
      <c r="A117" s="34">
        <v>45401</v>
      </c>
      <c r="B117" s="10">
        <v>0.3</v>
      </c>
      <c r="C117" s="11">
        <v>0</v>
      </c>
      <c r="D117" s="65">
        <v>22</v>
      </c>
      <c r="E117" s="11">
        <v>2.1</v>
      </c>
      <c r="F117" s="11">
        <v>5.2</v>
      </c>
      <c r="G117" s="11">
        <v>7.1</v>
      </c>
      <c r="H117" s="11">
        <v>1.3</v>
      </c>
      <c r="I117" s="11">
        <v>0.2</v>
      </c>
      <c r="J117" s="12">
        <v>7.4</v>
      </c>
    </row>
    <row r="118" spans="1:10" x14ac:dyDescent="0.25">
      <c r="A118" s="34">
        <v>45402</v>
      </c>
      <c r="B118" s="10">
        <v>0.3</v>
      </c>
      <c r="C118" s="11">
        <v>0</v>
      </c>
      <c r="D118" s="11">
        <v>1</v>
      </c>
      <c r="E118" s="11">
        <v>1.1000000000000001</v>
      </c>
      <c r="F118" s="11">
        <v>1.1000000000000001</v>
      </c>
      <c r="G118" s="11">
        <v>0.3</v>
      </c>
      <c r="H118" s="11">
        <v>0.6</v>
      </c>
      <c r="I118" s="11">
        <v>0.2</v>
      </c>
      <c r="J118" s="12">
        <v>4.4000000000000004</v>
      </c>
    </row>
    <row r="119" spans="1:10" x14ac:dyDescent="0.25">
      <c r="A119" s="34">
        <v>45403</v>
      </c>
      <c r="B119" s="10">
        <v>0.1</v>
      </c>
      <c r="C119" s="11">
        <v>0</v>
      </c>
      <c r="D119" s="11">
        <v>1.5</v>
      </c>
      <c r="E119" s="11">
        <v>1.6</v>
      </c>
      <c r="F119" s="11">
        <v>1.3</v>
      </c>
      <c r="G119" s="11">
        <v>0.6</v>
      </c>
      <c r="H119" s="11">
        <v>1.3</v>
      </c>
      <c r="I119" s="11">
        <v>0.1</v>
      </c>
      <c r="J119" s="12">
        <v>7.9</v>
      </c>
    </row>
    <row r="120" spans="1:10" x14ac:dyDescent="0.25">
      <c r="A120" s="34">
        <v>45404</v>
      </c>
      <c r="B120" s="10">
        <v>0.3</v>
      </c>
      <c r="C120" s="11">
        <v>0.1</v>
      </c>
      <c r="D120" s="11">
        <v>1.2</v>
      </c>
      <c r="E120" s="11">
        <v>2.4</v>
      </c>
      <c r="F120" s="11">
        <v>2.4</v>
      </c>
      <c r="G120" s="11">
        <v>0.6</v>
      </c>
      <c r="H120" s="11">
        <v>1.3</v>
      </c>
      <c r="I120" s="11">
        <v>0.4</v>
      </c>
      <c r="J120" s="68">
        <v>10</v>
      </c>
    </row>
    <row r="121" spans="1:10" x14ac:dyDescent="0.25">
      <c r="A121" s="34">
        <v>45405</v>
      </c>
      <c r="B121" s="10">
        <v>1.2</v>
      </c>
      <c r="C121" s="11">
        <v>0.5</v>
      </c>
      <c r="D121" s="11">
        <v>9.9</v>
      </c>
      <c r="E121" s="11">
        <v>6.4</v>
      </c>
      <c r="F121" s="11">
        <v>9</v>
      </c>
      <c r="G121" s="11">
        <v>2.6</v>
      </c>
      <c r="H121" s="11">
        <v>6.6</v>
      </c>
      <c r="I121" s="11">
        <v>0.3</v>
      </c>
      <c r="J121" s="68">
        <v>65</v>
      </c>
    </row>
    <row r="122" spans="1:10" x14ac:dyDescent="0.25">
      <c r="A122" s="34">
        <v>45406</v>
      </c>
      <c r="B122" s="10">
        <v>0.7</v>
      </c>
      <c r="C122" s="11">
        <v>0</v>
      </c>
      <c r="D122" s="11">
        <v>1.9</v>
      </c>
      <c r="E122" s="11">
        <v>3.2</v>
      </c>
      <c r="F122" s="11">
        <v>1.9</v>
      </c>
      <c r="G122" s="11">
        <v>0.5</v>
      </c>
      <c r="H122" s="11">
        <v>1.2</v>
      </c>
      <c r="I122" s="11">
        <v>0</v>
      </c>
      <c r="J122" s="68">
        <v>16</v>
      </c>
    </row>
    <row r="123" spans="1:10" x14ac:dyDescent="0.25">
      <c r="A123" s="34">
        <v>45407</v>
      </c>
      <c r="B123" s="10">
        <v>0.6</v>
      </c>
      <c r="C123" s="11">
        <v>0.1</v>
      </c>
      <c r="D123" s="65">
        <v>51</v>
      </c>
      <c r="E123" s="11">
        <v>7.2</v>
      </c>
      <c r="F123" s="65">
        <v>27</v>
      </c>
      <c r="G123" s="65">
        <v>14</v>
      </c>
      <c r="H123" s="11">
        <v>4.7</v>
      </c>
      <c r="I123" s="11">
        <v>0</v>
      </c>
      <c r="J123" s="68">
        <v>43</v>
      </c>
    </row>
    <row r="124" spans="1:10" x14ac:dyDescent="0.25">
      <c r="A124" s="34">
        <v>45408</v>
      </c>
      <c r="B124" s="10">
        <v>0.4</v>
      </c>
      <c r="C124" s="11">
        <v>0.1</v>
      </c>
      <c r="D124" s="65">
        <v>21</v>
      </c>
      <c r="E124" s="11">
        <v>7.3</v>
      </c>
      <c r="F124" s="65">
        <v>39</v>
      </c>
      <c r="G124" s="11">
        <v>5.9</v>
      </c>
      <c r="H124" s="65">
        <v>30</v>
      </c>
      <c r="I124" s="11">
        <v>0.3</v>
      </c>
      <c r="J124" s="68">
        <v>30</v>
      </c>
    </row>
    <row r="125" spans="1:10" x14ac:dyDescent="0.25">
      <c r="A125" s="34">
        <v>45409</v>
      </c>
      <c r="B125" s="10">
        <v>0.2</v>
      </c>
      <c r="C125" s="11">
        <v>0</v>
      </c>
      <c r="D125" s="11">
        <v>1.7</v>
      </c>
      <c r="E125" s="11">
        <v>3.2</v>
      </c>
      <c r="F125" s="11">
        <v>4.8</v>
      </c>
      <c r="G125" s="11">
        <v>0.6</v>
      </c>
      <c r="H125" s="11">
        <v>1.8</v>
      </c>
      <c r="I125" s="11">
        <v>0.3</v>
      </c>
      <c r="J125" s="68">
        <v>16</v>
      </c>
    </row>
    <row r="126" spans="1:10" x14ac:dyDescent="0.25">
      <c r="A126" s="34">
        <v>45410</v>
      </c>
      <c r="B126" s="10">
        <v>0.3</v>
      </c>
      <c r="C126" s="11">
        <v>0.1</v>
      </c>
      <c r="D126" s="65">
        <v>32</v>
      </c>
      <c r="E126" s="11">
        <v>3.7</v>
      </c>
      <c r="F126" s="65">
        <v>13</v>
      </c>
      <c r="G126" s="11">
        <v>9.4</v>
      </c>
      <c r="H126" s="11">
        <v>4.5</v>
      </c>
      <c r="I126" s="11">
        <v>0</v>
      </c>
      <c r="J126" s="68">
        <v>40</v>
      </c>
    </row>
    <row r="127" spans="1:10" x14ac:dyDescent="0.25">
      <c r="A127" s="34">
        <v>45411</v>
      </c>
      <c r="B127" s="10">
        <v>0.2</v>
      </c>
      <c r="C127" s="11">
        <v>0.1</v>
      </c>
      <c r="D127" s="11">
        <v>4.2</v>
      </c>
      <c r="E127" s="11">
        <v>5.6</v>
      </c>
      <c r="F127" s="11">
        <v>7.1</v>
      </c>
      <c r="G127" s="11">
        <v>0.9</v>
      </c>
      <c r="H127" s="11">
        <v>5.5</v>
      </c>
      <c r="I127" s="11">
        <v>0</v>
      </c>
      <c r="J127" s="68">
        <v>33</v>
      </c>
    </row>
    <row r="128" spans="1:10" ht="13.8" thickBot="1" x14ac:dyDescent="0.3">
      <c r="A128" s="38">
        <v>45412</v>
      </c>
      <c r="B128" s="39">
        <v>0.3</v>
      </c>
      <c r="C128" s="40">
        <v>0.1</v>
      </c>
      <c r="D128" s="40">
        <v>7.2</v>
      </c>
      <c r="E128" s="40">
        <v>6.7</v>
      </c>
      <c r="F128" s="40">
        <v>8</v>
      </c>
      <c r="G128" s="40">
        <v>0.9</v>
      </c>
      <c r="H128" s="40">
        <v>5.6</v>
      </c>
      <c r="I128" s="40">
        <v>0.1</v>
      </c>
      <c r="J128" s="69">
        <v>25</v>
      </c>
    </row>
    <row r="129" spans="1:11" x14ac:dyDescent="0.25">
      <c r="A129" s="42">
        <v>45413</v>
      </c>
      <c r="B129" s="35">
        <v>0.7</v>
      </c>
      <c r="C129" s="36">
        <v>0.1</v>
      </c>
      <c r="D129" s="36">
        <v>3.6</v>
      </c>
      <c r="E129" s="36">
        <v>6.3</v>
      </c>
      <c r="F129" s="64">
        <v>13</v>
      </c>
      <c r="G129" s="36">
        <v>1.7</v>
      </c>
      <c r="H129" s="36">
        <v>3.8</v>
      </c>
      <c r="I129" s="36">
        <v>0</v>
      </c>
      <c r="J129" s="67">
        <v>20</v>
      </c>
    </row>
    <row r="130" spans="1:11" x14ac:dyDescent="0.25">
      <c r="A130" s="34">
        <v>45414</v>
      </c>
      <c r="B130" s="10">
        <v>0.8</v>
      </c>
      <c r="C130" s="11">
        <v>0.2</v>
      </c>
      <c r="D130" s="65">
        <v>18</v>
      </c>
      <c r="E130" s="65">
        <v>10</v>
      </c>
      <c r="F130" s="65">
        <v>19</v>
      </c>
      <c r="G130" s="11">
        <v>7.3</v>
      </c>
      <c r="H130" s="11">
        <v>6.7</v>
      </c>
      <c r="I130" s="11">
        <v>0.1</v>
      </c>
      <c r="J130" s="68">
        <v>46</v>
      </c>
    </row>
    <row r="131" spans="1:11" x14ac:dyDescent="0.25">
      <c r="A131" s="34">
        <v>45415</v>
      </c>
      <c r="B131" s="10">
        <v>0.1</v>
      </c>
      <c r="C131" s="11">
        <v>0.1</v>
      </c>
      <c r="D131" s="65">
        <v>17</v>
      </c>
      <c r="E131" s="11">
        <v>4.8</v>
      </c>
      <c r="F131" s="65">
        <v>15</v>
      </c>
      <c r="G131" s="11">
        <v>3.2</v>
      </c>
      <c r="H131" s="11">
        <v>7.7</v>
      </c>
      <c r="I131" s="11">
        <v>0</v>
      </c>
      <c r="J131" s="68">
        <v>41</v>
      </c>
      <c r="K131" s="43"/>
    </row>
    <row r="132" spans="1:11" x14ac:dyDescent="0.25">
      <c r="A132" s="34">
        <v>45416</v>
      </c>
      <c r="B132" s="10">
        <v>0.2</v>
      </c>
      <c r="C132" s="11">
        <v>0.3</v>
      </c>
      <c r="D132" s="11">
        <v>3.3</v>
      </c>
      <c r="E132" s="11">
        <v>5.3</v>
      </c>
      <c r="F132" s="11">
        <v>4.8</v>
      </c>
      <c r="G132" s="11">
        <v>1.1000000000000001</v>
      </c>
      <c r="H132" s="11">
        <v>2.6</v>
      </c>
      <c r="I132" s="11">
        <v>0.2</v>
      </c>
      <c r="J132" s="68">
        <v>16</v>
      </c>
    </row>
    <row r="133" spans="1:11" x14ac:dyDescent="0.25">
      <c r="A133" s="34">
        <v>45417</v>
      </c>
      <c r="B133" s="10">
        <v>0.2</v>
      </c>
      <c r="C133" s="11">
        <v>0.1</v>
      </c>
      <c r="D133" s="11">
        <v>9.4</v>
      </c>
      <c r="E133" s="11">
        <v>2.9</v>
      </c>
      <c r="F133" s="11">
        <v>7.7</v>
      </c>
      <c r="G133" s="11">
        <v>1.6</v>
      </c>
      <c r="H133" s="11">
        <v>3.2</v>
      </c>
      <c r="I133" s="11">
        <v>0</v>
      </c>
      <c r="J133" s="68">
        <v>16</v>
      </c>
    </row>
    <row r="134" spans="1:11" x14ac:dyDescent="0.25">
      <c r="A134" s="34">
        <v>45418</v>
      </c>
      <c r="B134" s="10">
        <v>0.2</v>
      </c>
      <c r="C134" s="11">
        <v>0.1</v>
      </c>
      <c r="D134" s="11">
        <v>6.5</v>
      </c>
      <c r="E134" s="11">
        <v>4.9000000000000004</v>
      </c>
      <c r="F134" s="11">
        <v>4.5</v>
      </c>
      <c r="G134" s="11">
        <v>1.5</v>
      </c>
      <c r="H134" s="11">
        <v>3.2</v>
      </c>
      <c r="I134" s="11">
        <v>0.5</v>
      </c>
      <c r="J134" s="68">
        <v>29</v>
      </c>
    </row>
    <row r="135" spans="1:11" x14ac:dyDescent="0.25">
      <c r="A135" s="34">
        <v>45419</v>
      </c>
      <c r="B135" s="10">
        <v>0.3</v>
      </c>
      <c r="C135" s="11">
        <v>0</v>
      </c>
      <c r="D135" s="11">
        <v>1.8</v>
      </c>
      <c r="E135" s="11">
        <v>4.5999999999999996</v>
      </c>
      <c r="F135" s="11">
        <v>4.2</v>
      </c>
      <c r="G135" s="11">
        <v>1</v>
      </c>
      <c r="H135" s="11">
        <v>2.6</v>
      </c>
      <c r="I135" s="11">
        <v>0.4</v>
      </c>
      <c r="J135" s="68">
        <v>18</v>
      </c>
    </row>
    <row r="136" spans="1:11" x14ac:dyDescent="0.25">
      <c r="A136" s="34">
        <v>45420</v>
      </c>
      <c r="B136" s="10">
        <v>0.2</v>
      </c>
      <c r="C136" s="11">
        <v>0.1</v>
      </c>
      <c r="D136" s="11">
        <v>1.8</v>
      </c>
      <c r="E136" s="11">
        <v>4.9000000000000004</v>
      </c>
      <c r="F136" s="11">
        <v>4</v>
      </c>
      <c r="G136" s="11">
        <v>0.9</v>
      </c>
      <c r="H136" s="11">
        <v>1.9</v>
      </c>
      <c r="I136" s="11">
        <v>0.5</v>
      </c>
      <c r="J136" s="68">
        <v>15</v>
      </c>
    </row>
    <row r="137" spans="1:11" x14ac:dyDescent="0.25">
      <c r="A137" s="34">
        <v>45421</v>
      </c>
      <c r="B137" s="10">
        <v>0.6</v>
      </c>
      <c r="C137" s="11">
        <v>0.1</v>
      </c>
      <c r="D137" s="11">
        <v>4.0999999999999996</v>
      </c>
      <c r="E137" s="11">
        <v>4.5</v>
      </c>
      <c r="F137" s="11">
        <v>7.4</v>
      </c>
      <c r="G137" s="11">
        <v>1.8</v>
      </c>
      <c r="H137" s="11">
        <v>3.6</v>
      </c>
      <c r="I137" s="11">
        <v>0.2</v>
      </c>
      <c r="J137" s="68">
        <v>32</v>
      </c>
    </row>
    <row r="138" spans="1:11" x14ac:dyDescent="0.25">
      <c r="A138" s="34">
        <v>45422</v>
      </c>
      <c r="B138" s="10">
        <v>0.6</v>
      </c>
      <c r="C138" s="11">
        <v>0.1</v>
      </c>
      <c r="D138" s="11">
        <v>1.5</v>
      </c>
      <c r="E138" s="11">
        <v>4.7</v>
      </c>
      <c r="F138" s="11">
        <v>8.6</v>
      </c>
      <c r="G138" s="11">
        <v>1</v>
      </c>
      <c r="H138" s="11">
        <v>4.3</v>
      </c>
      <c r="I138" s="11">
        <v>0.4</v>
      </c>
      <c r="J138" s="68">
        <v>28</v>
      </c>
    </row>
    <row r="139" spans="1:11" x14ac:dyDescent="0.25">
      <c r="A139" s="34">
        <v>45423</v>
      </c>
      <c r="B139" s="10">
        <v>0.8</v>
      </c>
      <c r="C139" s="11">
        <v>0.1</v>
      </c>
      <c r="D139" s="11">
        <v>2.9</v>
      </c>
      <c r="E139" s="11">
        <v>7.1</v>
      </c>
      <c r="F139" s="11">
        <v>9.3000000000000007</v>
      </c>
      <c r="G139" s="11">
        <v>1.1000000000000001</v>
      </c>
      <c r="H139" s="11">
        <v>4.9000000000000004</v>
      </c>
      <c r="I139" s="11">
        <v>0.3</v>
      </c>
      <c r="J139" s="68">
        <v>34</v>
      </c>
    </row>
    <row r="140" spans="1:11" x14ac:dyDescent="0.25">
      <c r="A140" s="34">
        <v>45424</v>
      </c>
      <c r="B140" s="10">
        <v>0.5</v>
      </c>
      <c r="C140" s="11">
        <v>0.1</v>
      </c>
      <c r="D140" s="11">
        <v>3.5</v>
      </c>
      <c r="E140" s="11">
        <v>3.9</v>
      </c>
      <c r="F140" s="11">
        <v>6.4</v>
      </c>
      <c r="G140" s="11">
        <v>0.9</v>
      </c>
      <c r="H140" s="11">
        <v>2.6</v>
      </c>
      <c r="I140" s="11">
        <v>0</v>
      </c>
      <c r="J140" s="68">
        <v>14</v>
      </c>
    </row>
    <row r="141" spans="1:11" x14ac:dyDescent="0.25">
      <c r="A141" s="34">
        <v>45425</v>
      </c>
      <c r="B141" s="10">
        <v>0.2</v>
      </c>
      <c r="C141" s="11">
        <v>0.1</v>
      </c>
      <c r="D141" s="11">
        <v>5.9</v>
      </c>
      <c r="E141" s="11">
        <v>4.9000000000000004</v>
      </c>
      <c r="F141" s="11">
        <v>9.1999999999999993</v>
      </c>
      <c r="G141" s="11">
        <v>1.8</v>
      </c>
      <c r="H141" s="11">
        <v>2.5</v>
      </c>
      <c r="I141" s="11">
        <v>0.1</v>
      </c>
      <c r="J141" s="68">
        <v>19</v>
      </c>
    </row>
    <row r="142" spans="1:11" x14ac:dyDescent="0.25">
      <c r="A142" s="34">
        <v>45426</v>
      </c>
      <c r="B142" s="10">
        <v>0.3</v>
      </c>
      <c r="C142" s="11">
        <v>0.1</v>
      </c>
      <c r="D142" s="11">
        <v>7.2</v>
      </c>
      <c r="E142" s="11">
        <v>4.8</v>
      </c>
      <c r="F142" s="11">
        <v>9.3000000000000007</v>
      </c>
      <c r="G142" s="11">
        <v>2.2999999999999998</v>
      </c>
      <c r="H142" s="11">
        <v>4</v>
      </c>
      <c r="I142" s="11">
        <v>0.1</v>
      </c>
      <c r="J142" s="68">
        <v>31</v>
      </c>
    </row>
    <row r="143" spans="1:11" x14ac:dyDescent="0.25">
      <c r="A143" s="34">
        <v>45427</v>
      </c>
      <c r="B143" s="10">
        <v>0.3</v>
      </c>
      <c r="C143" s="11">
        <v>0.9</v>
      </c>
      <c r="D143" s="65">
        <v>12</v>
      </c>
      <c r="E143" s="11">
        <v>4.9000000000000004</v>
      </c>
      <c r="F143" s="11">
        <v>7.2</v>
      </c>
      <c r="G143" s="11">
        <v>2.5</v>
      </c>
      <c r="H143" s="65">
        <v>16</v>
      </c>
      <c r="I143" s="11">
        <v>0.1</v>
      </c>
      <c r="J143" s="68">
        <v>129</v>
      </c>
    </row>
    <row r="144" spans="1:11" x14ac:dyDescent="0.25">
      <c r="A144" s="34">
        <v>45428</v>
      </c>
      <c r="B144" s="10">
        <v>0.4</v>
      </c>
      <c r="C144" s="11">
        <v>0.9</v>
      </c>
      <c r="D144" s="65">
        <v>13</v>
      </c>
      <c r="E144" s="11">
        <v>6.4</v>
      </c>
      <c r="F144" s="65">
        <v>13</v>
      </c>
      <c r="G144" s="11">
        <v>3.4</v>
      </c>
      <c r="H144" s="65">
        <v>15</v>
      </c>
      <c r="I144" s="11">
        <v>0</v>
      </c>
      <c r="J144" s="68">
        <v>125</v>
      </c>
    </row>
    <row r="145" spans="1:10" x14ac:dyDescent="0.25">
      <c r="A145" s="34">
        <v>45429</v>
      </c>
      <c r="B145" s="10">
        <v>1.1000000000000001</v>
      </c>
      <c r="C145" s="11">
        <v>0</v>
      </c>
      <c r="D145" s="11">
        <v>1.3</v>
      </c>
      <c r="E145" s="65">
        <v>17</v>
      </c>
      <c r="F145" s="11">
        <v>3.4</v>
      </c>
      <c r="G145" s="11">
        <v>2.2000000000000002</v>
      </c>
      <c r="H145" s="11">
        <v>1.6</v>
      </c>
      <c r="I145" s="11">
        <v>0.3</v>
      </c>
      <c r="J145" s="68">
        <v>15</v>
      </c>
    </row>
    <row r="146" spans="1:10" x14ac:dyDescent="0.25">
      <c r="A146" s="34">
        <v>45430</v>
      </c>
      <c r="B146" s="10">
        <v>0.5</v>
      </c>
      <c r="C146" s="11">
        <v>0.1</v>
      </c>
      <c r="D146" s="11">
        <v>7.6</v>
      </c>
      <c r="E146" s="11">
        <v>5.0999999999999996</v>
      </c>
      <c r="F146" s="11">
        <v>6.4</v>
      </c>
      <c r="G146" s="11">
        <v>5.0999999999999996</v>
      </c>
      <c r="H146" s="11">
        <v>4.3</v>
      </c>
      <c r="I146" s="11">
        <v>0.8</v>
      </c>
      <c r="J146" s="68">
        <v>24</v>
      </c>
    </row>
    <row r="147" spans="1:10" x14ac:dyDescent="0.25">
      <c r="A147" s="34">
        <v>45431</v>
      </c>
      <c r="B147" s="10">
        <v>0.5</v>
      </c>
      <c r="C147" s="11">
        <v>0.1</v>
      </c>
      <c r="D147" s="11">
        <v>4.3</v>
      </c>
      <c r="E147" s="11">
        <v>3.3</v>
      </c>
      <c r="F147" s="11">
        <v>5.2</v>
      </c>
      <c r="G147" s="11">
        <v>2.2000000000000002</v>
      </c>
      <c r="H147" s="11">
        <v>3.2</v>
      </c>
      <c r="I147" s="11">
        <v>0.1</v>
      </c>
      <c r="J147" s="68">
        <v>17</v>
      </c>
    </row>
    <row r="148" spans="1:10" x14ac:dyDescent="0.25">
      <c r="A148" s="34">
        <v>45432</v>
      </c>
      <c r="B148" s="10">
        <v>0.4</v>
      </c>
      <c r="C148" s="11">
        <v>0.1</v>
      </c>
      <c r="D148" s="11">
        <v>1.8</v>
      </c>
      <c r="E148" s="11">
        <v>2.7</v>
      </c>
      <c r="F148" s="11">
        <v>3.1</v>
      </c>
      <c r="G148" s="11">
        <v>0.7</v>
      </c>
      <c r="H148" s="11">
        <v>3.1</v>
      </c>
      <c r="I148" s="11">
        <v>0</v>
      </c>
      <c r="J148" s="68">
        <v>22</v>
      </c>
    </row>
    <row r="149" spans="1:10" x14ac:dyDescent="0.25">
      <c r="A149" s="34">
        <v>45433</v>
      </c>
      <c r="B149" s="10">
        <v>0.4</v>
      </c>
      <c r="C149" s="11">
        <v>0.1</v>
      </c>
      <c r="D149" s="65">
        <v>11</v>
      </c>
      <c r="E149" s="11">
        <v>6.5</v>
      </c>
      <c r="F149" s="11">
        <v>9.5</v>
      </c>
      <c r="G149" s="11">
        <v>6.9</v>
      </c>
      <c r="H149" s="11">
        <v>3.7</v>
      </c>
      <c r="I149" s="11">
        <v>0.1</v>
      </c>
      <c r="J149" s="68">
        <v>57</v>
      </c>
    </row>
    <row r="150" spans="1:10" x14ac:dyDescent="0.25">
      <c r="A150" s="34">
        <v>45434</v>
      </c>
      <c r="B150" s="10">
        <v>0.5</v>
      </c>
      <c r="C150" s="11">
        <v>0.1</v>
      </c>
      <c r="D150" s="65">
        <v>58</v>
      </c>
      <c r="E150" s="65">
        <v>10</v>
      </c>
      <c r="F150" s="65">
        <v>32</v>
      </c>
      <c r="G150" s="65">
        <v>14</v>
      </c>
      <c r="H150" s="11">
        <v>6.1</v>
      </c>
      <c r="I150" s="11">
        <v>0.3</v>
      </c>
      <c r="J150" s="68">
        <v>40</v>
      </c>
    </row>
    <row r="151" spans="1:10" x14ac:dyDescent="0.25">
      <c r="A151" s="34">
        <v>45435</v>
      </c>
      <c r="B151" s="10">
        <v>0.3</v>
      </c>
      <c r="C151" s="11">
        <v>0.1</v>
      </c>
      <c r="D151" s="65">
        <v>34</v>
      </c>
      <c r="E151" s="65">
        <v>11</v>
      </c>
      <c r="F151" s="65">
        <v>28</v>
      </c>
      <c r="G151" s="65">
        <v>10</v>
      </c>
      <c r="H151" s="11">
        <v>6.5</v>
      </c>
      <c r="I151" s="11">
        <v>0.5</v>
      </c>
      <c r="J151" s="68">
        <v>78</v>
      </c>
    </row>
    <row r="152" spans="1:10" x14ac:dyDescent="0.25">
      <c r="A152" s="34">
        <v>45436</v>
      </c>
      <c r="B152" s="10">
        <v>0.6</v>
      </c>
      <c r="C152" s="11">
        <v>0.1</v>
      </c>
      <c r="D152" s="11">
        <v>3</v>
      </c>
      <c r="E152" s="11">
        <v>3.4</v>
      </c>
      <c r="F152" s="11">
        <v>4.3</v>
      </c>
      <c r="G152" s="11">
        <v>0.7</v>
      </c>
      <c r="H152" s="11">
        <v>2.1</v>
      </c>
      <c r="I152" s="11">
        <v>0</v>
      </c>
      <c r="J152" s="68">
        <v>21</v>
      </c>
    </row>
    <row r="153" spans="1:10" x14ac:dyDescent="0.25">
      <c r="A153" s="34">
        <v>45437</v>
      </c>
      <c r="B153" s="10">
        <v>0.3</v>
      </c>
      <c r="C153" s="11">
        <v>0.1</v>
      </c>
      <c r="D153" s="11">
        <v>3.2</v>
      </c>
      <c r="E153" s="11">
        <v>2.7</v>
      </c>
      <c r="F153" s="11">
        <v>2.1</v>
      </c>
      <c r="G153" s="11">
        <v>1.8</v>
      </c>
      <c r="H153" s="11">
        <v>1.3</v>
      </c>
      <c r="I153" s="11">
        <v>0.1</v>
      </c>
      <c r="J153" s="68">
        <v>12</v>
      </c>
    </row>
    <row r="154" spans="1:10" x14ac:dyDescent="0.25">
      <c r="A154" s="34">
        <v>45438</v>
      </c>
      <c r="B154" s="10">
        <v>0.2</v>
      </c>
      <c r="C154" s="11">
        <v>0.1</v>
      </c>
      <c r="D154" s="11">
        <v>2.7</v>
      </c>
      <c r="E154" s="11">
        <v>4.8</v>
      </c>
      <c r="F154" s="11">
        <v>3.4</v>
      </c>
      <c r="G154" s="11">
        <v>0.7</v>
      </c>
      <c r="H154" s="11">
        <v>4.5</v>
      </c>
      <c r="I154" s="11">
        <v>0</v>
      </c>
      <c r="J154" s="68">
        <v>21</v>
      </c>
    </row>
    <row r="155" spans="1:10" x14ac:dyDescent="0.25">
      <c r="A155" s="34">
        <v>45439</v>
      </c>
      <c r="B155" s="10">
        <v>0.2</v>
      </c>
      <c r="C155" s="11">
        <v>0.1</v>
      </c>
      <c r="D155" s="11">
        <v>6.1</v>
      </c>
      <c r="E155" s="11">
        <v>3.6</v>
      </c>
      <c r="F155" s="11">
        <v>4.7</v>
      </c>
      <c r="G155" s="11">
        <v>2.2999999999999998</v>
      </c>
      <c r="H155" s="11">
        <v>1.1000000000000001</v>
      </c>
      <c r="I155" s="11">
        <v>0</v>
      </c>
      <c r="J155" s="68">
        <v>25</v>
      </c>
    </row>
    <row r="156" spans="1:10" x14ac:dyDescent="0.25">
      <c r="A156" s="34">
        <v>45440</v>
      </c>
      <c r="B156" s="10">
        <v>0.1</v>
      </c>
      <c r="C156" s="11">
        <v>0</v>
      </c>
      <c r="D156" s="11">
        <v>5.5</v>
      </c>
      <c r="E156" s="11">
        <v>2.7</v>
      </c>
      <c r="F156" s="11">
        <v>4.7</v>
      </c>
      <c r="G156" s="11">
        <v>2.2000000000000002</v>
      </c>
      <c r="H156" s="11">
        <v>1.4</v>
      </c>
      <c r="I156" s="11">
        <v>0.4</v>
      </c>
      <c r="J156" s="68">
        <v>21</v>
      </c>
    </row>
    <row r="157" spans="1:10" x14ac:dyDescent="0.25">
      <c r="A157" s="34">
        <v>45441</v>
      </c>
      <c r="B157" s="10">
        <v>0.2</v>
      </c>
      <c r="C157" s="11">
        <v>0</v>
      </c>
      <c r="D157" s="11">
        <v>7.4</v>
      </c>
      <c r="E157" s="11">
        <v>2.7</v>
      </c>
      <c r="F157" s="11">
        <v>5.8</v>
      </c>
      <c r="G157" s="11">
        <v>2.6</v>
      </c>
      <c r="H157" s="11">
        <v>1</v>
      </c>
      <c r="I157" s="11">
        <v>0.1</v>
      </c>
      <c r="J157" s="68">
        <v>16</v>
      </c>
    </row>
    <row r="158" spans="1:10" x14ac:dyDescent="0.25">
      <c r="A158" s="34">
        <v>45442</v>
      </c>
      <c r="B158" s="10">
        <v>0.3</v>
      </c>
      <c r="C158" s="11">
        <v>0.1</v>
      </c>
      <c r="D158" s="11">
        <v>4.2</v>
      </c>
      <c r="E158" s="11">
        <v>4.2</v>
      </c>
      <c r="F158" s="11">
        <v>4.5999999999999996</v>
      </c>
      <c r="G158" s="11">
        <v>1.9</v>
      </c>
      <c r="H158" s="11">
        <v>2.5</v>
      </c>
      <c r="I158" s="11">
        <v>0.7</v>
      </c>
      <c r="J158" s="68">
        <v>37</v>
      </c>
    </row>
    <row r="159" spans="1:10" ht="13.8" thickBot="1" x14ac:dyDescent="0.3">
      <c r="A159" s="38">
        <v>45443</v>
      </c>
      <c r="B159" s="39">
        <v>0.2</v>
      </c>
      <c r="C159" s="40">
        <v>0</v>
      </c>
      <c r="D159" s="40">
        <v>2.4</v>
      </c>
      <c r="E159" s="40">
        <v>2.9</v>
      </c>
      <c r="F159" s="40">
        <v>2</v>
      </c>
      <c r="G159" s="40">
        <v>0.9</v>
      </c>
      <c r="H159" s="40">
        <v>0.9</v>
      </c>
      <c r="I159" s="40">
        <v>0.6</v>
      </c>
      <c r="J159" s="69">
        <v>13</v>
      </c>
    </row>
    <row r="160" spans="1:10" x14ac:dyDescent="0.25">
      <c r="A160" s="42">
        <v>45444</v>
      </c>
      <c r="B160" s="35">
        <v>0.2</v>
      </c>
      <c r="C160" s="36">
        <v>0.1</v>
      </c>
      <c r="D160" s="36">
        <v>2.2000000000000002</v>
      </c>
      <c r="E160" s="36">
        <v>1.9</v>
      </c>
      <c r="F160" s="36">
        <v>1.8</v>
      </c>
      <c r="G160" s="36">
        <v>1</v>
      </c>
      <c r="H160" s="36">
        <v>1.1000000000000001</v>
      </c>
      <c r="I160" s="36">
        <v>0.1</v>
      </c>
      <c r="J160" s="37">
        <v>8.3000000000000007</v>
      </c>
    </row>
    <row r="161" spans="1:10" x14ac:dyDescent="0.25">
      <c r="A161" s="34">
        <v>45445</v>
      </c>
      <c r="B161" s="10">
        <v>0.3</v>
      </c>
      <c r="C161" s="11">
        <v>0</v>
      </c>
      <c r="D161" s="11">
        <v>0.9</v>
      </c>
      <c r="E161" s="11">
        <v>1.6</v>
      </c>
      <c r="F161" s="11">
        <v>1.3</v>
      </c>
      <c r="G161" s="11">
        <v>0.5</v>
      </c>
      <c r="H161" s="11">
        <v>0.5</v>
      </c>
      <c r="I161" s="11">
        <v>-0.1</v>
      </c>
      <c r="J161" s="12">
        <v>8.3000000000000007</v>
      </c>
    </row>
    <row r="162" spans="1:10" x14ac:dyDescent="0.25">
      <c r="A162" s="34">
        <v>45446</v>
      </c>
      <c r="B162" s="10">
        <v>0.3</v>
      </c>
      <c r="C162" s="11">
        <v>0.1</v>
      </c>
      <c r="D162" s="11">
        <v>3.8</v>
      </c>
      <c r="E162" s="11">
        <v>4.8</v>
      </c>
      <c r="F162" s="11">
        <v>3.5</v>
      </c>
      <c r="G162" s="11">
        <v>1</v>
      </c>
      <c r="H162" s="11">
        <v>2.5</v>
      </c>
      <c r="I162" s="11">
        <v>0.7</v>
      </c>
      <c r="J162" s="68">
        <v>19</v>
      </c>
    </row>
    <row r="163" spans="1:10" x14ac:dyDescent="0.25">
      <c r="A163" s="34">
        <v>45447</v>
      </c>
      <c r="B163" s="10">
        <v>0.4</v>
      </c>
      <c r="C163" s="11">
        <v>0.1</v>
      </c>
      <c r="D163" s="65">
        <v>14</v>
      </c>
      <c r="E163" s="11">
        <v>5.6</v>
      </c>
      <c r="F163" s="65">
        <v>17</v>
      </c>
      <c r="G163" s="11">
        <v>3.5</v>
      </c>
      <c r="H163" s="11">
        <v>4.7</v>
      </c>
      <c r="I163" s="11">
        <v>0.3</v>
      </c>
      <c r="J163" s="68">
        <v>117</v>
      </c>
    </row>
    <row r="164" spans="1:10" x14ac:dyDescent="0.25">
      <c r="A164" s="34">
        <v>45448</v>
      </c>
      <c r="B164" s="10">
        <v>0.2</v>
      </c>
      <c r="C164" s="11">
        <v>0</v>
      </c>
      <c r="D164" s="11">
        <v>3.6</v>
      </c>
      <c r="E164" s="11">
        <v>4</v>
      </c>
      <c r="F164" s="11">
        <v>3.7</v>
      </c>
      <c r="G164" s="11">
        <v>0.9</v>
      </c>
      <c r="H164" s="11">
        <v>1.8</v>
      </c>
      <c r="I164" s="11">
        <v>-0.1</v>
      </c>
      <c r="J164" s="68">
        <v>12</v>
      </c>
    </row>
    <row r="165" spans="1:10" x14ac:dyDescent="0.25">
      <c r="A165" s="34">
        <v>45449</v>
      </c>
      <c r="B165" s="10">
        <v>0.4</v>
      </c>
      <c r="C165" s="11">
        <v>0.1</v>
      </c>
      <c r="D165" s="65">
        <v>11</v>
      </c>
      <c r="E165" s="11">
        <v>5.9</v>
      </c>
      <c r="F165" s="11">
        <v>8.1999999999999993</v>
      </c>
      <c r="G165" s="11">
        <v>1.8</v>
      </c>
      <c r="H165" s="11">
        <v>3.6</v>
      </c>
      <c r="I165" s="11">
        <v>0</v>
      </c>
      <c r="J165" s="68">
        <v>53</v>
      </c>
    </row>
    <row r="166" spans="1:10" x14ac:dyDescent="0.25">
      <c r="A166" s="34">
        <v>45450</v>
      </c>
      <c r="B166" s="10">
        <v>0.4</v>
      </c>
      <c r="C166" s="11">
        <v>0.2</v>
      </c>
      <c r="D166" s="65">
        <v>11</v>
      </c>
      <c r="E166" s="11">
        <v>6.7</v>
      </c>
      <c r="F166" s="65">
        <v>15</v>
      </c>
      <c r="G166" s="11">
        <v>3</v>
      </c>
      <c r="H166" s="11">
        <v>5.2</v>
      </c>
      <c r="I166" s="11">
        <v>0</v>
      </c>
      <c r="J166" s="68">
        <v>51</v>
      </c>
    </row>
    <row r="167" spans="1:10" x14ac:dyDescent="0.25">
      <c r="A167" s="34">
        <v>45451</v>
      </c>
      <c r="B167" s="10">
        <v>0.3</v>
      </c>
      <c r="C167" s="11">
        <v>0.1</v>
      </c>
      <c r="D167" s="65">
        <v>19</v>
      </c>
      <c r="E167" s="11">
        <v>3.7</v>
      </c>
      <c r="F167" s="11">
        <v>8.9</v>
      </c>
      <c r="G167" s="11">
        <v>5</v>
      </c>
      <c r="H167" s="11">
        <v>3.4</v>
      </c>
      <c r="I167" s="11">
        <v>0</v>
      </c>
      <c r="J167" s="68">
        <v>55</v>
      </c>
    </row>
    <row r="168" spans="1:10" x14ac:dyDescent="0.25">
      <c r="A168" s="34">
        <v>45452</v>
      </c>
      <c r="B168" s="10">
        <v>0.4</v>
      </c>
      <c r="C168" s="11">
        <v>0</v>
      </c>
      <c r="D168" s="11">
        <v>7.5</v>
      </c>
      <c r="E168" s="11">
        <v>2.9</v>
      </c>
      <c r="F168" s="11">
        <v>4</v>
      </c>
      <c r="G168" s="11">
        <v>2.2999999999999998</v>
      </c>
      <c r="H168" s="11">
        <v>2.7</v>
      </c>
      <c r="I168" s="11">
        <v>0</v>
      </c>
      <c r="J168" s="68">
        <v>40</v>
      </c>
    </row>
    <row r="169" spans="1:10" x14ac:dyDescent="0.25">
      <c r="A169" s="34">
        <v>45453</v>
      </c>
      <c r="B169" s="10">
        <v>0.3</v>
      </c>
      <c r="C169" s="11">
        <v>0.1</v>
      </c>
      <c r="D169" s="65">
        <v>21</v>
      </c>
      <c r="E169" s="11">
        <v>6.9</v>
      </c>
      <c r="F169" s="65">
        <v>26</v>
      </c>
      <c r="G169" s="11">
        <v>7.7</v>
      </c>
      <c r="H169" s="11">
        <v>5.8</v>
      </c>
      <c r="I169" s="11">
        <v>0</v>
      </c>
      <c r="J169" s="68">
        <v>54</v>
      </c>
    </row>
    <row r="170" spans="1:10" x14ac:dyDescent="0.25">
      <c r="A170" s="34">
        <v>45454</v>
      </c>
      <c r="B170" s="10">
        <v>0.2</v>
      </c>
      <c r="C170" s="11">
        <v>0</v>
      </c>
      <c r="D170" s="65">
        <v>33</v>
      </c>
      <c r="E170" s="11">
        <v>2.7</v>
      </c>
      <c r="F170" s="11">
        <v>3.9</v>
      </c>
      <c r="G170" s="11">
        <v>2.2999999999999998</v>
      </c>
      <c r="H170" s="11">
        <v>1.4</v>
      </c>
      <c r="I170" s="11">
        <v>0</v>
      </c>
      <c r="J170" s="68">
        <v>17</v>
      </c>
    </row>
    <row r="171" spans="1:10" x14ac:dyDescent="0.25">
      <c r="A171" s="34">
        <v>45455</v>
      </c>
      <c r="B171" s="10">
        <v>0.3</v>
      </c>
      <c r="C171" s="11">
        <v>0</v>
      </c>
      <c r="D171" s="65">
        <v>14</v>
      </c>
      <c r="E171" s="11">
        <v>5.0999999999999996</v>
      </c>
      <c r="F171" s="11">
        <v>5.3</v>
      </c>
      <c r="G171" s="11">
        <v>3.2</v>
      </c>
      <c r="H171" s="11">
        <v>1.6</v>
      </c>
      <c r="I171" s="11">
        <v>0.3</v>
      </c>
      <c r="J171" s="68">
        <v>25</v>
      </c>
    </row>
    <row r="172" spans="1:10" x14ac:dyDescent="0.25">
      <c r="A172" s="34">
        <v>45456</v>
      </c>
      <c r="B172" s="10">
        <v>0.3</v>
      </c>
      <c r="C172" s="11">
        <v>0</v>
      </c>
      <c r="D172" s="65">
        <v>14</v>
      </c>
      <c r="E172" s="11">
        <v>7.1</v>
      </c>
      <c r="F172" s="65">
        <v>23</v>
      </c>
      <c r="G172" s="11">
        <v>4.3</v>
      </c>
      <c r="H172" s="11">
        <v>4.5</v>
      </c>
      <c r="I172" s="11">
        <v>0</v>
      </c>
      <c r="J172" s="68">
        <v>46</v>
      </c>
    </row>
    <row r="173" spans="1:10" x14ac:dyDescent="0.25">
      <c r="A173" s="34">
        <v>45457</v>
      </c>
      <c r="B173" s="10">
        <v>0.2</v>
      </c>
      <c r="C173" s="11">
        <v>0.1</v>
      </c>
      <c r="D173" s="11">
        <v>9.5</v>
      </c>
      <c r="E173" s="11">
        <v>5.0999999999999996</v>
      </c>
      <c r="F173" s="11">
        <v>6.7</v>
      </c>
      <c r="G173" s="11">
        <v>3.5</v>
      </c>
      <c r="H173" s="11">
        <v>3.6</v>
      </c>
      <c r="I173" s="11">
        <v>0.3</v>
      </c>
      <c r="J173" s="68">
        <v>31</v>
      </c>
    </row>
    <row r="174" spans="1:10" x14ac:dyDescent="0.25">
      <c r="A174" s="34">
        <v>45458</v>
      </c>
      <c r="B174" s="10">
        <v>0.3</v>
      </c>
      <c r="C174" s="11">
        <v>0.1</v>
      </c>
      <c r="D174" s="65">
        <v>59</v>
      </c>
      <c r="E174" s="11">
        <v>6.1</v>
      </c>
      <c r="F174" s="65">
        <v>62</v>
      </c>
      <c r="G174" s="65">
        <v>15</v>
      </c>
      <c r="H174" s="65">
        <v>14</v>
      </c>
      <c r="I174" s="11">
        <v>0.3</v>
      </c>
      <c r="J174" s="68">
        <v>139</v>
      </c>
    </row>
    <row r="175" spans="1:10" x14ac:dyDescent="0.25">
      <c r="A175" s="34">
        <v>45459</v>
      </c>
      <c r="B175" s="10">
        <v>0.1</v>
      </c>
      <c r="C175" s="11">
        <v>0</v>
      </c>
      <c r="D175" s="65">
        <v>21</v>
      </c>
      <c r="E175" s="11">
        <v>3.7</v>
      </c>
      <c r="F175" s="65">
        <v>19</v>
      </c>
      <c r="G175" s="11">
        <v>5.5</v>
      </c>
      <c r="H175" s="11">
        <v>5.0999999999999996</v>
      </c>
      <c r="I175" s="11">
        <v>0.1</v>
      </c>
      <c r="J175" s="68">
        <v>58</v>
      </c>
    </row>
    <row r="176" spans="1:10" x14ac:dyDescent="0.25">
      <c r="A176" s="34">
        <v>45460</v>
      </c>
      <c r="B176" s="10">
        <v>0.2</v>
      </c>
      <c r="C176" s="11">
        <v>0.1</v>
      </c>
      <c r="D176" s="11">
        <v>8.6999999999999993</v>
      </c>
      <c r="E176" s="11">
        <v>5.7</v>
      </c>
      <c r="F176" s="11">
        <v>9.4</v>
      </c>
      <c r="G176" s="11">
        <v>2.8</v>
      </c>
      <c r="H176" s="11">
        <v>2.8</v>
      </c>
      <c r="I176" s="11">
        <v>0.2</v>
      </c>
      <c r="J176" s="68">
        <v>29</v>
      </c>
    </row>
    <row r="177" spans="1:10" x14ac:dyDescent="0.25">
      <c r="A177" s="34">
        <v>45461</v>
      </c>
      <c r="B177" s="10">
        <v>0.6</v>
      </c>
      <c r="C177" s="11">
        <v>0.1</v>
      </c>
      <c r="D177" s="11">
        <v>3</v>
      </c>
      <c r="E177" s="11">
        <v>5.2</v>
      </c>
      <c r="F177" s="11">
        <v>4.3</v>
      </c>
      <c r="G177" s="11">
        <v>3</v>
      </c>
      <c r="H177" s="11">
        <v>5.0999999999999996</v>
      </c>
      <c r="I177" s="11">
        <v>0.6</v>
      </c>
      <c r="J177" s="68">
        <v>39</v>
      </c>
    </row>
    <row r="178" spans="1:10" x14ac:dyDescent="0.25">
      <c r="A178" s="34">
        <v>45462</v>
      </c>
      <c r="B178" s="10">
        <v>0.2</v>
      </c>
      <c r="C178" s="11">
        <v>0</v>
      </c>
      <c r="D178" s="11">
        <v>0.9</v>
      </c>
      <c r="E178" s="11">
        <v>2.7</v>
      </c>
      <c r="F178" s="11">
        <v>2</v>
      </c>
      <c r="G178" s="11">
        <v>1.3</v>
      </c>
      <c r="H178" s="11">
        <v>1</v>
      </c>
      <c r="I178" s="11">
        <v>0.1</v>
      </c>
      <c r="J178" s="68">
        <v>30</v>
      </c>
    </row>
    <row r="179" spans="1:10" x14ac:dyDescent="0.25">
      <c r="A179" s="34">
        <v>45463</v>
      </c>
      <c r="B179" s="10">
        <v>0.4</v>
      </c>
      <c r="C179" s="11">
        <v>0.1</v>
      </c>
      <c r="D179" s="11">
        <v>2.7</v>
      </c>
      <c r="E179" s="11">
        <v>5.7</v>
      </c>
      <c r="F179" s="11">
        <v>5.9</v>
      </c>
      <c r="G179" s="11">
        <v>4.5</v>
      </c>
      <c r="H179" s="11">
        <v>7</v>
      </c>
      <c r="I179" s="11">
        <v>0.5</v>
      </c>
      <c r="J179" s="68">
        <v>44</v>
      </c>
    </row>
    <row r="180" spans="1:10" x14ac:dyDescent="0.25">
      <c r="A180" s="34">
        <v>45464</v>
      </c>
      <c r="B180" s="10">
        <v>0.9</v>
      </c>
      <c r="C180" s="11">
        <v>3.2</v>
      </c>
      <c r="D180" s="65">
        <v>14</v>
      </c>
      <c r="E180" s="11">
        <v>8.6999999999999993</v>
      </c>
      <c r="F180" s="11">
        <v>9.9</v>
      </c>
      <c r="G180" s="11">
        <v>7.4</v>
      </c>
      <c r="H180" s="65">
        <v>30</v>
      </c>
      <c r="I180" s="11">
        <v>0.9</v>
      </c>
      <c r="J180" s="68">
        <v>199</v>
      </c>
    </row>
    <row r="181" spans="1:10" x14ac:dyDescent="0.25">
      <c r="A181" s="34">
        <v>45465</v>
      </c>
      <c r="B181" s="10">
        <v>0.4</v>
      </c>
      <c r="C181" s="11">
        <v>0</v>
      </c>
      <c r="D181" s="65">
        <v>27</v>
      </c>
      <c r="E181" s="11">
        <v>4.5</v>
      </c>
      <c r="F181" s="65">
        <v>13</v>
      </c>
      <c r="G181" s="65">
        <v>12</v>
      </c>
      <c r="H181" s="11">
        <v>3.9</v>
      </c>
      <c r="I181" s="11">
        <v>0.5</v>
      </c>
      <c r="J181" s="68">
        <v>47</v>
      </c>
    </row>
    <row r="182" spans="1:10" x14ac:dyDescent="0.25">
      <c r="A182" s="34">
        <v>45466</v>
      </c>
      <c r="B182" s="10">
        <v>0.3</v>
      </c>
      <c r="C182" s="11">
        <v>0</v>
      </c>
      <c r="D182" s="11">
        <v>6.5</v>
      </c>
      <c r="E182" s="11">
        <v>3.4</v>
      </c>
      <c r="F182" s="11">
        <v>3.4</v>
      </c>
      <c r="G182" s="11">
        <v>3</v>
      </c>
      <c r="H182" s="11">
        <v>1.7</v>
      </c>
      <c r="I182" s="11">
        <v>0.2</v>
      </c>
      <c r="J182" s="68">
        <v>22</v>
      </c>
    </row>
    <row r="183" spans="1:10" x14ac:dyDescent="0.25">
      <c r="A183" s="34">
        <v>45467</v>
      </c>
      <c r="B183" s="10">
        <v>0.5</v>
      </c>
      <c r="C183" s="11">
        <v>0.1</v>
      </c>
      <c r="D183" s="11">
        <v>2</v>
      </c>
      <c r="E183" s="11">
        <v>5.0999999999999996</v>
      </c>
      <c r="F183" s="11">
        <v>5.8</v>
      </c>
      <c r="G183" s="11">
        <v>2.5</v>
      </c>
      <c r="H183" s="11">
        <v>7.2</v>
      </c>
      <c r="I183" s="11">
        <v>0.3</v>
      </c>
      <c r="J183" s="68">
        <v>35</v>
      </c>
    </row>
    <row r="184" spans="1:10" x14ac:dyDescent="0.25">
      <c r="A184" s="34">
        <v>45468</v>
      </c>
      <c r="B184" s="10">
        <v>0.4</v>
      </c>
      <c r="C184" s="11">
        <v>0</v>
      </c>
      <c r="D184" s="11">
        <v>2.4</v>
      </c>
      <c r="E184" s="11">
        <v>7.3</v>
      </c>
      <c r="F184" s="11">
        <v>9.1</v>
      </c>
      <c r="G184" s="11">
        <v>3.7</v>
      </c>
      <c r="H184" s="11">
        <v>3.2</v>
      </c>
      <c r="I184" s="11">
        <v>0.1</v>
      </c>
      <c r="J184" s="68">
        <v>51</v>
      </c>
    </row>
    <row r="185" spans="1:10" x14ac:dyDescent="0.25">
      <c r="A185" s="34">
        <v>45469</v>
      </c>
      <c r="B185" s="10">
        <v>0.9</v>
      </c>
      <c r="C185" s="11">
        <v>0.1</v>
      </c>
      <c r="D185" s="11">
        <v>4.5</v>
      </c>
      <c r="E185" s="11">
        <v>6.3</v>
      </c>
      <c r="F185" s="11">
        <v>9</v>
      </c>
      <c r="G185" s="11">
        <v>2</v>
      </c>
      <c r="H185" s="11">
        <v>3.9</v>
      </c>
      <c r="I185" s="11">
        <v>0.6</v>
      </c>
      <c r="J185" s="68">
        <v>26</v>
      </c>
    </row>
    <row r="186" spans="1:10" x14ac:dyDescent="0.25">
      <c r="A186" s="34">
        <v>45470</v>
      </c>
      <c r="B186" s="10">
        <v>1.1000000000000001</v>
      </c>
      <c r="C186" s="11">
        <v>0.2</v>
      </c>
      <c r="D186" s="65">
        <v>37</v>
      </c>
      <c r="E186" s="65">
        <v>11</v>
      </c>
      <c r="F186" s="65">
        <v>27</v>
      </c>
      <c r="G186" s="65">
        <v>11</v>
      </c>
      <c r="H186" s="11">
        <v>8.3000000000000007</v>
      </c>
      <c r="I186" s="11">
        <v>0.8</v>
      </c>
      <c r="J186" s="68">
        <v>77</v>
      </c>
    </row>
    <row r="187" spans="1:10" x14ac:dyDescent="0.25">
      <c r="A187" s="34">
        <v>45471</v>
      </c>
      <c r="B187" s="10">
        <v>0.3</v>
      </c>
      <c r="C187" s="11">
        <v>0</v>
      </c>
      <c r="D187" s="65">
        <v>26</v>
      </c>
      <c r="E187" s="11">
        <v>5.3</v>
      </c>
      <c r="F187" s="11">
        <v>9.1999999999999993</v>
      </c>
      <c r="G187" s="65">
        <v>11</v>
      </c>
      <c r="H187" s="11">
        <v>2.1</v>
      </c>
      <c r="I187" s="11">
        <v>0.4</v>
      </c>
      <c r="J187" s="68">
        <v>36</v>
      </c>
    </row>
    <row r="188" spans="1:10" x14ac:dyDescent="0.25">
      <c r="A188" s="34">
        <v>45472</v>
      </c>
      <c r="B188" s="10">
        <v>0.4</v>
      </c>
      <c r="C188" s="11">
        <v>0.1</v>
      </c>
      <c r="D188" s="11">
        <v>2.5</v>
      </c>
      <c r="E188" s="11">
        <v>4</v>
      </c>
      <c r="F188" s="11">
        <v>8</v>
      </c>
      <c r="G188" s="11">
        <v>1.4</v>
      </c>
      <c r="H188" s="11">
        <v>2.7</v>
      </c>
      <c r="I188" s="11">
        <v>0.2</v>
      </c>
      <c r="J188" s="68">
        <v>25</v>
      </c>
    </row>
    <row r="189" spans="1:10" ht="13.8" thickBot="1" x14ac:dyDescent="0.3">
      <c r="A189" s="38">
        <v>45473</v>
      </c>
      <c r="B189" s="39">
        <v>0.4</v>
      </c>
      <c r="C189" s="40">
        <v>0.1</v>
      </c>
      <c r="D189" s="66">
        <v>10</v>
      </c>
      <c r="E189" s="40">
        <v>3.3</v>
      </c>
      <c r="F189" s="40">
        <v>6</v>
      </c>
      <c r="G189" s="40">
        <v>4.5999999999999996</v>
      </c>
      <c r="H189" s="40">
        <v>4.4000000000000004</v>
      </c>
      <c r="I189" s="40">
        <v>0.5</v>
      </c>
      <c r="J189" s="69">
        <v>19</v>
      </c>
    </row>
    <row r="190" spans="1:10" x14ac:dyDescent="0.25">
      <c r="A190" s="42">
        <v>45474</v>
      </c>
      <c r="B190" s="35">
        <v>0.4</v>
      </c>
      <c r="C190" s="36">
        <v>0</v>
      </c>
      <c r="D190" s="36">
        <v>4.5</v>
      </c>
      <c r="E190" s="36">
        <v>9.1999999999999993</v>
      </c>
      <c r="F190" s="36">
        <v>5.0999999999999996</v>
      </c>
      <c r="G190" s="36">
        <v>2.6</v>
      </c>
      <c r="H190" s="36">
        <v>4.0999999999999996</v>
      </c>
      <c r="I190" s="36">
        <v>0.5</v>
      </c>
      <c r="J190" s="67">
        <v>35</v>
      </c>
    </row>
    <row r="191" spans="1:10" x14ac:dyDescent="0.25">
      <c r="A191" s="34">
        <v>45475</v>
      </c>
      <c r="B191" s="10">
        <v>0.2</v>
      </c>
      <c r="C191" s="11">
        <v>0.1</v>
      </c>
      <c r="D191" s="65">
        <v>13</v>
      </c>
      <c r="E191" s="65">
        <v>15</v>
      </c>
      <c r="F191" s="65">
        <v>15</v>
      </c>
      <c r="G191" s="11">
        <v>2.7</v>
      </c>
      <c r="H191" s="11">
        <v>5.9</v>
      </c>
      <c r="I191" s="11">
        <v>0.5</v>
      </c>
      <c r="J191" s="68">
        <v>22</v>
      </c>
    </row>
    <row r="192" spans="1:10" x14ac:dyDescent="0.25">
      <c r="A192" s="34">
        <v>45476</v>
      </c>
      <c r="B192" s="10">
        <v>0.3</v>
      </c>
      <c r="C192" s="11">
        <v>0.3</v>
      </c>
      <c r="D192" s="65">
        <v>27</v>
      </c>
      <c r="E192" s="11">
        <v>3.3</v>
      </c>
      <c r="F192" s="65">
        <v>19</v>
      </c>
      <c r="G192" s="11">
        <v>8.8000000000000007</v>
      </c>
      <c r="H192" s="65">
        <v>10</v>
      </c>
      <c r="I192" s="11">
        <v>0.7</v>
      </c>
      <c r="J192" s="68">
        <v>70</v>
      </c>
    </row>
    <row r="193" spans="1:10" x14ac:dyDescent="0.25">
      <c r="A193" s="34">
        <v>45477</v>
      </c>
      <c r="B193" s="10">
        <v>0.3</v>
      </c>
      <c r="C193" s="11">
        <v>0.1</v>
      </c>
      <c r="D193" s="65">
        <v>33</v>
      </c>
      <c r="E193" s="11">
        <v>6.1</v>
      </c>
      <c r="F193" s="65">
        <v>22</v>
      </c>
      <c r="G193" s="11">
        <v>8</v>
      </c>
      <c r="H193" s="11">
        <v>7.1</v>
      </c>
      <c r="I193" s="11">
        <v>0.3</v>
      </c>
      <c r="J193" s="68">
        <v>48</v>
      </c>
    </row>
    <row r="194" spans="1:10" x14ac:dyDescent="0.25">
      <c r="A194" s="34">
        <v>45478</v>
      </c>
      <c r="B194" s="10">
        <v>0.2</v>
      </c>
      <c r="C194" s="11">
        <v>0.1</v>
      </c>
      <c r="D194" s="65">
        <v>37</v>
      </c>
      <c r="E194" s="11">
        <v>7.9</v>
      </c>
      <c r="F194" s="65">
        <v>38</v>
      </c>
      <c r="G194" s="11">
        <v>9.6</v>
      </c>
      <c r="H194" s="65">
        <v>13</v>
      </c>
      <c r="I194" s="11">
        <v>0.5</v>
      </c>
      <c r="J194" s="68">
        <v>92</v>
      </c>
    </row>
    <row r="195" spans="1:10" x14ac:dyDescent="0.25">
      <c r="A195" s="34">
        <v>45479</v>
      </c>
      <c r="B195" s="10">
        <v>0.3</v>
      </c>
      <c r="C195" s="11">
        <v>0</v>
      </c>
      <c r="D195" s="65">
        <v>76</v>
      </c>
      <c r="E195" s="11">
        <v>3.2</v>
      </c>
      <c r="F195" s="65">
        <v>26</v>
      </c>
      <c r="G195" s="65">
        <v>14</v>
      </c>
      <c r="H195" s="11">
        <v>4.4000000000000004</v>
      </c>
      <c r="I195" s="11">
        <v>0.4</v>
      </c>
      <c r="J195" s="68">
        <v>56</v>
      </c>
    </row>
    <row r="196" spans="1:10" x14ac:dyDescent="0.25">
      <c r="A196" s="34">
        <v>45480</v>
      </c>
      <c r="B196" s="10">
        <v>0.2</v>
      </c>
      <c r="C196" s="11">
        <v>0.1</v>
      </c>
      <c r="D196" s="65">
        <v>67</v>
      </c>
      <c r="E196" s="11">
        <v>2.5</v>
      </c>
      <c r="F196" s="65">
        <v>37</v>
      </c>
      <c r="G196" s="65">
        <v>21</v>
      </c>
      <c r="H196" s="11">
        <v>7.1</v>
      </c>
      <c r="I196" s="11">
        <v>0.4</v>
      </c>
      <c r="J196" s="68">
        <v>74</v>
      </c>
    </row>
    <row r="197" spans="1:10" x14ac:dyDescent="0.25">
      <c r="A197" s="34">
        <v>45481</v>
      </c>
      <c r="B197" s="10">
        <v>0.2</v>
      </c>
      <c r="C197" s="11">
        <v>0</v>
      </c>
      <c r="D197" s="65">
        <v>32</v>
      </c>
      <c r="E197" s="11">
        <v>2.6</v>
      </c>
      <c r="F197" s="11">
        <v>9.3000000000000007</v>
      </c>
      <c r="G197" s="11">
        <v>1.9</v>
      </c>
      <c r="H197" s="11">
        <v>1.9</v>
      </c>
      <c r="I197" s="11">
        <v>0.5</v>
      </c>
      <c r="J197" s="68">
        <v>19</v>
      </c>
    </row>
    <row r="198" spans="1:10" x14ac:dyDescent="0.25">
      <c r="A198" s="34">
        <v>45482</v>
      </c>
      <c r="B198" s="10">
        <v>0.3</v>
      </c>
      <c r="C198" s="11">
        <v>0.1</v>
      </c>
      <c r="D198" s="65">
        <v>12</v>
      </c>
      <c r="E198" s="11">
        <v>3.6</v>
      </c>
      <c r="F198" s="65">
        <v>13</v>
      </c>
      <c r="G198" s="11">
        <v>2.2999999999999998</v>
      </c>
      <c r="H198" s="11">
        <v>4.3</v>
      </c>
      <c r="I198" s="11">
        <v>0.5</v>
      </c>
      <c r="J198" s="68">
        <v>25</v>
      </c>
    </row>
    <row r="199" spans="1:10" x14ac:dyDescent="0.25">
      <c r="A199" s="34">
        <v>45483</v>
      </c>
      <c r="B199" s="10">
        <v>0.2</v>
      </c>
      <c r="C199" s="11">
        <v>0</v>
      </c>
      <c r="D199" s="11">
        <v>9</v>
      </c>
      <c r="E199" s="11">
        <v>2.2000000000000002</v>
      </c>
      <c r="F199" s="11">
        <v>9.5</v>
      </c>
      <c r="G199" s="11">
        <v>2.6</v>
      </c>
      <c r="H199" s="11">
        <v>2.7</v>
      </c>
      <c r="I199" s="11">
        <v>0.5</v>
      </c>
      <c r="J199" s="68">
        <v>26</v>
      </c>
    </row>
    <row r="200" spans="1:10" x14ac:dyDescent="0.25">
      <c r="A200" s="34">
        <v>45484</v>
      </c>
      <c r="B200" s="10">
        <v>0.3</v>
      </c>
      <c r="C200" s="11">
        <v>0.1</v>
      </c>
      <c r="D200" s="11">
        <v>7.6</v>
      </c>
      <c r="E200" s="11">
        <v>3.6</v>
      </c>
      <c r="F200" s="11">
        <v>5.4</v>
      </c>
      <c r="G200" s="11">
        <v>2</v>
      </c>
      <c r="H200" s="11">
        <v>2.7</v>
      </c>
      <c r="I200" s="11">
        <v>0.8</v>
      </c>
      <c r="J200" s="68">
        <v>20</v>
      </c>
    </row>
    <row r="201" spans="1:10" x14ac:dyDescent="0.25">
      <c r="A201" s="34">
        <v>45485</v>
      </c>
      <c r="B201" s="10">
        <v>0.3</v>
      </c>
      <c r="C201" s="11">
        <v>0.2</v>
      </c>
      <c r="D201" s="11">
        <v>0.4</v>
      </c>
      <c r="E201" s="11">
        <v>0.9</v>
      </c>
      <c r="F201" s="11">
        <v>1.8</v>
      </c>
      <c r="G201" s="11">
        <v>0.3</v>
      </c>
      <c r="H201" s="11">
        <v>3.3</v>
      </c>
      <c r="I201" s="11">
        <v>0.5</v>
      </c>
      <c r="J201" s="68">
        <v>18</v>
      </c>
    </row>
    <row r="202" spans="1:10" x14ac:dyDescent="0.25">
      <c r="A202" s="34">
        <v>45486</v>
      </c>
      <c r="B202" s="10">
        <v>0.5</v>
      </c>
      <c r="C202" s="11">
        <v>0.3</v>
      </c>
      <c r="D202" s="65">
        <v>22</v>
      </c>
      <c r="E202" s="11">
        <v>2.8</v>
      </c>
      <c r="F202" s="65">
        <v>11</v>
      </c>
      <c r="G202" s="11">
        <v>4.5999999999999996</v>
      </c>
      <c r="H202" s="11">
        <v>7.7</v>
      </c>
      <c r="I202" s="11">
        <v>0.2</v>
      </c>
      <c r="J202" s="68">
        <v>31</v>
      </c>
    </row>
    <row r="203" spans="1:10" x14ac:dyDescent="0.25">
      <c r="A203" s="34">
        <v>45487</v>
      </c>
      <c r="B203" s="10">
        <v>0.3</v>
      </c>
      <c r="C203" s="11">
        <v>0.1</v>
      </c>
      <c r="D203" s="65">
        <v>14</v>
      </c>
      <c r="E203" s="11">
        <v>3.1</v>
      </c>
      <c r="F203" s="11">
        <v>8.8000000000000007</v>
      </c>
      <c r="G203" s="11">
        <v>3.2</v>
      </c>
      <c r="H203" s="11">
        <v>4</v>
      </c>
      <c r="I203" s="11">
        <v>0.4</v>
      </c>
      <c r="J203" s="68">
        <v>34</v>
      </c>
    </row>
    <row r="204" spans="1:10" x14ac:dyDescent="0.25">
      <c r="A204" s="34">
        <v>45488</v>
      </c>
      <c r="B204" s="10">
        <v>1.7</v>
      </c>
      <c r="C204" s="11">
        <v>0</v>
      </c>
      <c r="D204" s="11">
        <v>5.6</v>
      </c>
      <c r="E204" s="65">
        <v>29</v>
      </c>
      <c r="F204" s="11">
        <v>6.5</v>
      </c>
      <c r="G204" s="11">
        <v>1.4</v>
      </c>
      <c r="H204" s="11">
        <v>2.5</v>
      </c>
      <c r="I204" s="11">
        <v>0.5</v>
      </c>
      <c r="J204" s="68">
        <v>22</v>
      </c>
    </row>
    <row r="205" spans="1:10" x14ac:dyDescent="0.25">
      <c r="A205" s="34">
        <v>45489</v>
      </c>
      <c r="B205" s="10">
        <v>0.3</v>
      </c>
      <c r="C205" s="11">
        <v>0.1</v>
      </c>
      <c r="D205" s="65">
        <v>98</v>
      </c>
      <c r="E205" s="11">
        <v>6.9</v>
      </c>
      <c r="F205" s="65">
        <v>35</v>
      </c>
      <c r="G205" s="11">
        <v>25</v>
      </c>
      <c r="H205" s="11">
        <v>5.9</v>
      </c>
      <c r="I205" s="11">
        <v>0.1</v>
      </c>
      <c r="J205" s="68">
        <v>79</v>
      </c>
    </row>
    <row r="206" spans="1:10" x14ac:dyDescent="0.25">
      <c r="A206" s="34">
        <v>45490</v>
      </c>
      <c r="B206" s="10">
        <v>0.4</v>
      </c>
      <c r="C206" s="11">
        <v>0.1</v>
      </c>
      <c r="D206" s="65">
        <v>26</v>
      </c>
      <c r="E206" s="11">
        <v>5.2</v>
      </c>
      <c r="F206" s="65">
        <v>13</v>
      </c>
      <c r="G206" s="11">
        <v>6.6</v>
      </c>
      <c r="H206" s="11">
        <v>5.2</v>
      </c>
      <c r="I206" s="11">
        <v>0.9</v>
      </c>
      <c r="J206" s="68">
        <v>30</v>
      </c>
    </row>
    <row r="207" spans="1:10" x14ac:dyDescent="0.25">
      <c r="A207" s="34">
        <v>45491</v>
      </c>
      <c r="B207" s="10">
        <v>0.4</v>
      </c>
      <c r="C207" s="11">
        <v>0.1</v>
      </c>
      <c r="D207" s="11">
        <v>2.4</v>
      </c>
      <c r="E207" s="11">
        <v>4.2</v>
      </c>
      <c r="F207" s="11">
        <v>6.2</v>
      </c>
      <c r="G207" s="11">
        <v>0.8</v>
      </c>
      <c r="H207" s="11">
        <v>2.8</v>
      </c>
      <c r="I207" s="11">
        <v>0.8</v>
      </c>
      <c r="J207" s="68">
        <v>15</v>
      </c>
    </row>
    <row r="208" spans="1:10" x14ac:dyDescent="0.25">
      <c r="A208" s="34">
        <v>45492</v>
      </c>
      <c r="B208" s="10">
        <v>0.3</v>
      </c>
      <c r="C208" s="11">
        <v>0.1</v>
      </c>
      <c r="D208" s="11">
        <v>1.9</v>
      </c>
      <c r="E208" s="11">
        <v>6.8</v>
      </c>
      <c r="F208" s="11">
        <v>6.8</v>
      </c>
      <c r="G208" s="11">
        <v>0.7</v>
      </c>
      <c r="H208" s="11">
        <v>2.2999999999999998</v>
      </c>
      <c r="I208" s="11">
        <v>0.3</v>
      </c>
      <c r="J208" s="68">
        <v>19</v>
      </c>
    </row>
    <row r="209" spans="1:10" x14ac:dyDescent="0.25">
      <c r="A209" s="34">
        <v>45493</v>
      </c>
      <c r="B209" s="10">
        <v>0.3</v>
      </c>
      <c r="C209" s="11">
        <v>0.1</v>
      </c>
      <c r="D209" s="11">
        <v>3.3</v>
      </c>
      <c r="E209" s="11">
        <v>8.1</v>
      </c>
      <c r="F209" s="11">
        <v>6</v>
      </c>
      <c r="G209" s="11">
        <v>0.9</v>
      </c>
      <c r="H209" s="11">
        <v>2.4</v>
      </c>
      <c r="I209" s="11">
        <v>0.7</v>
      </c>
      <c r="J209" s="68">
        <v>22</v>
      </c>
    </row>
    <row r="210" spans="1:10" x14ac:dyDescent="0.25">
      <c r="A210" s="34">
        <v>45494</v>
      </c>
      <c r="B210" s="10">
        <v>0.4</v>
      </c>
      <c r="C210" s="11">
        <v>0</v>
      </c>
      <c r="D210" s="65">
        <v>13</v>
      </c>
      <c r="E210" s="11">
        <v>3.6</v>
      </c>
      <c r="F210" s="11">
        <v>4.2</v>
      </c>
      <c r="G210" s="11">
        <v>4.9000000000000004</v>
      </c>
      <c r="H210" s="11">
        <v>2.2999999999999998</v>
      </c>
      <c r="I210" s="11">
        <v>0.6</v>
      </c>
      <c r="J210" s="68">
        <v>12</v>
      </c>
    </row>
    <row r="211" spans="1:10" x14ac:dyDescent="0.25">
      <c r="A211" s="34">
        <v>45495</v>
      </c>
      <c r="B211" s="10">
        <v>0.2</v>
      </c>
      <c r="C211" s="11">
        <v>0</v>
      </c>
      <c r="D211" s="11">
        <v>5.9</v>
      </c>
      <c r="E211" s="11">
        <v>2</v>
      </c>
      <c r="F211" s="11">
        <v>6</v>
      </c>
      <c r="G211" s="11">
        <v>2.2999999999999998</v>
      </c>
      <c r="H211" s="11">
        <v>1.7</v>
      </c>
      <c r="I211" s="11">
        <v>0.4</v>
      </c>
      <c r="J211" s="68">
        <v>25</v>
      </c>
    </row>
    <row r="212" spans="1:10" x14ac:dyDescent="0.25">
      <c r="A212" s="34">
        <v>45496</v>
      </c>
      <c r="B212" s="10">
        <v>0.2</v>
      </c>
      <c r="C212" s="11">
        <v>0</v>
      </c>
      <c r="D212" s="11">
        <v>4.5</v>
      </c>
      <c r="E212" s="11">
        <v>2.6</v>
      </c>
      <c r="F212" s="11">
        <v>4.9000000000000004</v>
      </c>
      <c r="G212" s="11">
        <v>1.7</v>
      </c>
      <c r="H212" s="11">
        <v>2.1</v>
      </c>
      <c r="I212" s="11">
        <v>0.5</v>
      </c>
      <c r="J212" s="68">
        <v>15</v>
      </c>
    </row>
    <row r="213" spans="1:10" x14ac:dyDescent="0.25">
      <c r="A213" s="34">
        <v>45497</v>
      </c>
      <c r="B213" s="10">
        <v>0.2</v>
      </c>
      <c r="C213" s="11">
        <v>0</v>
      </c>
      <c r="D213" s="11">
        <v>1.2</v>
      </c>
      <c r="E213" s="11">
        <v>2.6</v>
      </c>
      <c r="F213" s="11">
        <v>1.9</v>
      </c>
      <c r="G213" s="11">
        <v>0.5</v>
      </c>
      <c r="H213" s="11">
        <v>1.3</v>
      </c>
      <c r="I213" s="11">
        <v>0.4</v>
      </c>
      <c r="J213" s="68">
        <v>15</v>
      </c>
    </row>
    <row r="214" spans="1:10" x14ac:dyDescent="0.25">
      <c r="A214" s="34">
        <v>45498</v>
      </c>
      <c r="B214" s="10">
        <v>0.2</v>
      </c>
      <c r="C214" s="11">
        <v>0.1</v>
      </c>
      <c r="D214" s="11">
        <v>2.5</v>
      </c>
      <c r="E214" s="11">
        <v>3.7</v>
      </c>
      <c r="F214" s="11">
        <v>5.6</v>
      </c>
      <c r="G214" s="11">
        <v>1</v>
      </c>
      <c r="H214" s="11">
        <v>2.4</v>
      </c>
      <c r="I214" s="11">
        <v>0.4</v>
      </c>
      <c r="J214" s="68">
        <v>23</v>
      </c>
    </row>
    <row r="215" spans="1:10" x14ac:dyDescent="0.25">
      <c r="A215" s="34">
        <v>45499</v>
      </c>
      <c r="B215" s="10">
        <v>0.2</v>
      </c>
      <c r="C215" s="11">
        <v>0</v>
      </c>
      <c r="D215" s="11">
        <v>4.2</v>
      </c>
      <c r="E215" s="65">
        <v>20</v>
      </c>
      <c r="F215" s="11">
        <v>3.8</v>
      </c>
      <c r="G215" s="11">
        <v>0.9</v>
      </c>
      <c r="H215" s="11">
        <v>1.4</v>
      </c>
      <c r="I215" s="11">
        <v>0.7</v>
      </c>
      <c r="J215" s="68">
        <v>13</v>
      </c>
    </row>
    <row r="216" spans="1:10" x14ac:dyDescent="0.25">
      <c r="A216" s="34">
        <v>45500</v>
      </c>
      <c r="B216" s="10">
        <v>0.3</v>
      </c>
      <c r="C216" s="11">
        <v>0.1</v>
      </c>
      <c r="D216" s="11">
        <v>1.5</v>
      </c>
      <c r="E216" s="11">
        <v>2.7</v>
      </c>
      <c r="F216" s="11">
        <v>2.2000000000000002</v>
      </c>
      <c r="G216" s="11">
        <v>0.4</v>
      </c>
      <c r="H216" s="11">
        <v>1.5</v>
      </c>
      <c r="I216" s="11">
        <v>0.6</v>
      </c>
      <c r="J216" s="68">
        <v>11</v>
      </c>
    </row>
    <row r="217" spans="1:10" x14ac:dyDescent="0.25">
      <c r="A217" s="34">
        <v>45501</v>
      </c>
      <c r="B217" s="10">
        <v>2</v>
      </c>
      <c r="C217" s="11">
        <v>0.1</v>
      </c>
      <c r="D217" s="11">
        <v>0.6</v>
      </c>
      <c r="E217" s="11">
        <v>2.2000000000000002</v>
      </c>
      <c r="F217" s="11">
        <v>2.1</v>
      </c>
      <c r="G217" s="11">
        <v>1</v>
      </c>
      <c r="H217" s="11">
        <v>2.1</v>
      </c>
      <c r="I217" s="11">
        <v>0.6</v>
      </c>
      <c r="J217" s="68">
        <v>17</v>
      </c>
    </row>
    <row r="218" spans="1:10" x14ac:dyDescent="0.25">
      <c r="A218" s="34">
        <v>45502</v>
      </c>
      <c r="B218" s="10">
        <v>0.8</v>
      </c>
      <c r="C218" s="11">
        <v>0.1</v>
      </c>
      <c r="D218" s="11">
        <v>2.2000000000000002</v>
      </c>
      <c r="E218" s="11">
        <v>4.4000000000000004</v>
      </c>
      <c r="F218" s="11">
        <v>4.2</v>
      </c>
      <c r="G218" s="11">
        <v>0.5</v>
      </c>
      <c r="H218" s="11">
        <v>3</v>
      </c>
      <c r="I218" s="11">
        <v>0.1</v>
      </c>
      <c r="J218" s="68">
        <v>16</v>
      </c>
    </row>
    <row r="219" spans="1:10" x14ac:dyDescent="0.25">
      <c r="A219" s="34">
        <v>45503</v>
      </c>
      <c r="B219" s="10">
        <v>0.3</v>
      </c>
      <c r="C219" s="11">
        <v>0.1</v>
      </c>
      <c r="D219" s="11">
        <v>8.6999999999999993</v>
      </c>
      <c r="E219" s="11">
        <v>5.7</v>
      </c>
      <c r="F219" s="11">
        <v>8.1999999999999993</v>
      </c>
      <c r="G219" s="11">
        <v>5.3</v>
      </c>
      <c r="H219" s="11">
        <v>2.7</v>
      </c>
      <c r="I219" s="11">
        <v>0.6</v>
      </c>
      <c r="J219" s="68">
        <v>23</v>
      </c>
    </row>
    <row r="220" spans="1:10" ht="13.8" thickBot="1" x14ac:dyDescent="0.3">
      <c r="A220" s="38">
        <v>45504</v>
      </c>
      <c r="B220" s="39">
        <v>0.5</v>
      </c>
      <c r="C220" s="40">
        <v>0.1</v>
      </c>
      <c r="D220" s="40">
        <v>1.9</v>
      </c>
      <c r="E220" s="40">
        <v>4.8</v>
      </c>
      <c r="F220" s="40">
        <v>5.7</v>
      </c>
      <c r="G220" s="40">
        <v>0.8</v>
      </c>
      <c r="H220" s="40">
        <v>3</v>
      </c>
      <c r="I220" s="40">
        <v>0.9</v>
      </c>
      <c r="J220" s="69">
        <v>20</v>
      </c>
    </row>
    <row r="221" spans="1:10" x14ac:dyDescent="0.25">
      <c r="A221" s="42">
        <v>45505</v>
      </c>
      <c r="B221" s="35">
        <v>0.5</v>
      </c>
      <c r="C221" s="36">
        <v>0.1</v>
      </c>
      <c r="D221" s="36">
        <v>2.5</v>
      </c>
      <c r="E221" s="36">
        <v>4.4000000000000004</v>
      </c>
      <c r="F221" s="36">
        <v>5.2</v>
      </c>
      <c r="G221" s="36">
        <v>1.7</v>
      </c>
      <c r="H221" s="36">
        <v>2.2999999999999998</v>
      </c>
      <c r="I221" s="36">
        <v>0.8</v>
      </c>
      <c r="J221" s="67">
        <v>17</v>
      </c>
    </row>
    <row r="222" spans="1:10" x14ac:dyDescent="0.25">
      <c r="A222" s="34">
        <v>45506</v>
      </c>
      <c r="B222" s="10">
        <v>0.5</v>
      </c>
      <c r="C222" s="11">
        <v>0.1</v>
      </c>
      <c r="D222" s="11">
        <v>1.7</v>
      </c>
      <c r="E222" s="11">
        <v>3.6</v>
      </c>
      <c r="F222" s="11">
        <v>3.5</v>
      </c>
      <c r="G222" s="11">
        <v>1.8</v>
      </c>
      <c r="H222" s="11">
        <v>2.1</v>
      </c>
      <c r="I222" s="11">
        <v>0.3</v>
      </c>
      <c r="J222" s="68">
        <v>13</v>
      </c>
    </row>
    <row r="223" spans="1:10" x14ac:dyDescent="0.25">
      <c r="A223" s="34">
        <v>45507</v>
      </c>
      <c r="B223" s="10">
        <v>0.3</v>
      </c>
      <c r="C223" s="11">
        <v>0.1</v>
      </c>
      <c r="D223" s="11">
        <v>1.1000000000000001</v>
      </c>
      <c r="E223" s="11">
        <v>1.6</v>
      </c>
      <c r="F223" s="11">
        <v>3.1</v>
      </c>
      <c r="G223" s="11">
        <v>0.8</v>
      </c>
      <c r="H223" s="11">
        <v>1.8</v>
      </c>
      <c r="I223" s="11">
        <v>0.4</v>
      </c>
      <c r="J223" s="68">
        <v>14</v>
      </c>
    </row>
    <row r="224" spans="1:10" x14ac:dyDescent="0.25">
      <c r="A224" s="34">
        <v>45508</v>
      </c>
      <c r="B224" s="10">
        <v>0.3</v>
      </c>
      <c r="C224" s="11">
        <v>0</v>
      </c>
      <c r="D224" s="11">
        <v>1.2</v>
      </c>
      <c r="E224" s="11">
        <v>5.0999999999999996</v>
      </c>
      <c r="F224" s="11">
        <v>2</v>
      </c>
      <c r="G224" s="11">
        <v>0.6</v>
      </c>
      <c r="H224" s="11">
        <v>1.7</v>
      </c>
      <c r="I224" s="11">
        <v>0.1</v>
      </c>
      <c r="J224" s="68">
        <v>11</v>
      </c>
    </row>
    <row r="225" spans="1:10" x14ac:dyDescent="0.25">
      <c r="A225" s="34">
        <v>45509</v>
      </c>
      <c r="B225" s="10">
        <v>1.8</v>
      </c>
      <c r="C225" s="11">
        <v>0.1</v>
      </c>
      <c r="D225" s="11">
        <v>2.5</v>
      </c>
      <c r="E225" s="65">
        <v>33</v>
      </c>
      <c r="F225" s="11">
        <v>5.0999999999999996</v>
      </c>
      <c r="G225" s="11">
        <v>0.8</v>
      </c>
      <c r="H225" s="11">
        <v>2.1</v>
      </c>
      <c r="I225" s="11">
        <v>0</v>
      </c>
      <c r="J225" s="68">
        <v>15</v>
      </c>
    </row>
    <row r="226" spans="1:10" x14ac:dyDescent="0.25">
      <c r="A226" s="34">
        <v>45510</v>
      </c>
      <c r="B226" s="10">
        <v>0.3</v>
      </c>
      <c r="C226" s="11">
        <v>0.1</v>
      </c>
      <c r="D226" s="11">
        <v>1.8</v>
      </c>
      <c r="E226" s="11">
        <v>3.4</v>
      </c>
      <c r="F226" s="11">
        <v>5.8</v>
      </c>
      <c r="G226" s="11">
        <v>0.5</v>
      </c>
      <c r="H226" s="11">
        <v>2.8</v>
      </c>
      <c r="I226" s="11">
        <v>0.7</v>
      </c>
      <c r="J226" s="68">
        <v>30</v>
      </c>
    </row>
    <row r="227" spans="1:10" x14ac:dyDescent="0.25">
      <c r="A227" s="34">
        <v>45511</v>
      </c>
      <c r="B227" s="10">
        <v>0.3</v>
      </c>
      <c r="C227" s="11">
        <v>0.1</v>
      </c>
      <c r="D227" s="11">
        <v>8.6</v>
      </c>
      <c r="E227" s="11">
        <v>3.5</v>
      </c>
      <c r="F227" s="11">
        <v>6.9</v>
      </c>
      <c r="G227" s="11">
        <v>2.7</v>
      </c>
      <c r="H227" s="11">
        <v>2.5</v>
      </c>
      <c r="I227" s="11">
        <v>0.4</v>
      </c>
      <c r="J227" s="68">
        <v>27</v>
      </c>
    </row>
    <row r="228" spans="1:10" x14ac:dyDescent="0.25">
      <c r="A228" s="34">
        <v>45512</v>
      </c>
      <c r="B228" s="10">
        <v>0.2</v>
      </c>
      <c r="C228" s="11">
        <v>0.1</v>
      </c>
      <c r="D228" s="65">
        <v>25</v>
      </c>
      <c r="E228" s="11">
        <v>2</v>
      </c>
      <c r="F228" s="11">
        <v>5.7</v>
      </c>
      <c r="G228" s="11">
        <v>2.9</v>
      </c>
      <c r="H228" s="11">
        <v>2.1</v>
      </c>
      <c r="I228" s="11">
        <v>0.1</v>
      </c>
      <c r="J228" s="68">
        <v>17</v>
      </c>
    </row>
    <row r="229" spans="1:10" x14ac:dyDescent="0.25">
      <c r="A229" s="34">
        <v>45513</v>
      </c>
      <c r="B229" s="10">
        <v>0.2</v>
      </c>
      <c r="C229" s="11">
        <v>0</v>
      </c>
      <c r="D229" s="11">
        <v>7.8</v>
      </c>
      <c r="E229" s="11">
        <v>3.3</v>
      </c>
      <c r="F229" s="11">
        <v>6.3</v>
      </c>
      <c r="G229" s="11">
        <v>2.1</v>
      </c>
      <c r="H229" s="11">
        <v>1.3</v>
      </c>
      <c r="I229" s="11">
        <v>0.5</v>
      </c>
      <c r="J229" s="68">
        <v>12</v>
      </c>
    </row>
    <row r="230" spans="1:10" x14ac:dyDescent="0.25">
      <c r="A230" s="34">
        <v>45514</v>
      </c>
      <c r="B230" s="10">
        <v>0.2</v>
      </c>
      <c r="C230" s="11">
        <v>0</v>
      </c>
      <c r="D230" s="11">
        <v>8.6999999999999993</v>
      </c>
      <c r="E230" s="11">
        <v>1.5</v>
      </c>
      <c r="F230" s="11">
        <v>3.4</v>
      </c>
      <c r="G230" s="11">
        <v>2</v>
      </c>
      <c r="H230" s="11">
        <v>0.8</v>
      </c>
      <c r="I230" s="11">
        <v>0.3</v>
      </c>
      <c r="J230" s="12">
        <v>8.6</v>
      </c>
    </row>
    <row r="231" spans="1:10" x14ac:dyDescent="0.25">
      <c r="A231" s="34">
        <v>45515</v>
      </c>
      <c r="B231" s="10">
        <v>0.5</v>
      </c>
      <c r="C231" s="11">
        <v>0.1</v>
      </c>
      <c r="D231" s="11">
        <v>1.3</v>
      </c>
      <c r="E231" s="11">
        <v>1.9</v>
      </c>
      <c r="F231" s="11">
        <v>6.2</v>
      </c>
      <c r="G231" s="11">
        <v>0.5</v>
      </c>
      <c r="H231" s="11">
        <v>2</v>
      </c>
      <c r="I231" s="11">
        <v>0.1</v>
      </c>
      <c r="J231" s="68">
        <v>17</v>
      </c>
    </row>
    <row r="232" spans="1:10" x14ac:dyDescent="0.25">
      <c r="A232" s="34">
        <v>45516</v>
      </c>
      <c r="B232" s="10"/>
      <c r="C232" s="11"/>
      <c r="D232" s="11"/>
      <c r="E232" s="11"/>
      <c r="F232" s="11"/>
      <c r="G232" s="11"/>
      <c r="H232" s="11"/>
      <c r="I232" s="11"/>
      <c r="J232" s="12"/>
    </row>
    <row r="233" spans="1:10" x14ac:dyDescent="0.25">
      <c r="A233" s="34">
        <v>45517</v>
      </c>
      <c r="B233" s="10"/>
      <c r="C233" s="11"/>
      <c r="D233" s="11"/>
      <c r="E233" s="11"/>
      <c r="F233" s="11"/>
      <c r="G233" s="11"/>
      <c r="H233" s="11"/>
      <c r="I233" s="11"/>
      <c r="J233" s="12"/>
    </row>
    <row r="234" spans="1:10" x14ac:dyDescent="0.25">
      <c r="A234" s="34">
        <v>45518</v>
      </c>
      <c r="B234" s="10">
        <v>0.7</v>
      </c>
      <c r="C234" s="11">
        <v>0.2</v>
      </c>
      <c r="D234" s="11">
        <v>9.6</v>
      </c>
      <c r="E234" s="11">
        <v>7.8</v>
      </c>
      <c r="F234" s="11">
        <v>9.6999999999999993</v>
      </c>
      <c r="G234" s="11">
        <v>3.7</v>
      </c>
      <c r="H234" s="11">
        <v>3.2</v>
      </c>
      <c r="I234" s="11">
        <v>0.6</v>
      </c>
      <c r="J234" s="68">
        <v>29</v>
      </c>
    </row>
    <row r="235" spans="1:10" x14ac:dyDescent="0.25">
      <c r="A235" s="34">
        <v>45519</v>
      </c>
      <c r="B235" s="10">
        <v>0.6</v>
      </c>
      <c r="C235" s="11">
        <v>0.1</v>
      </c>
      <c r="D235" s="65">
        <v>103</v>
      </c>
      <c r="E235" s="11">
        <v>6.4</v>
      </c>
      <c r="F235" s="65">
        <v>24</v>
      </c>
      <c r="G235" s="65">
        <v>27</v>
      </c>
      <c r="H235" s="11">
        <v>7.7</v>
      </c>
      <c r="I235" s="11">
        <v>0.6</v>
      </c>
      <c r="J235" s="68">
        <v>61</v>
      </c>
    </row>
    <row r="236" spans="1:10" x14ac:dyDescent="0.25">
      <c r="A236" s="34">
        <v>45520</v>
      </c>
      <c r="B236" s="10">
        <v>0.5</v>
      </c>
      <c r="C236" s="11">
        <v>0.1</v>
      </c>
      <c r="D236" s="65">
        <v>61</v>
      </c>
      <c r="E236" s="11">
        <v>7.4</v>
      </c>
      <c r="F236" s="65">
        <v>31</v>
      </c>
      <c r="G236" s="65">
        <v>20</v>
      </c>
      <c r="H236" s="65">
        <v>14</v>
      </c>
      <c r="I236" s="11">
        <v>0.4</v>
      </c>
      <c r="J236" s="68">
        <v>100</v>
      </c>
    </row>
    <row r="237" spans="1:10" x14ac:dyDescent="0.25">
      <c r="A237" s="34">
        <v>45521</v>
      </c>
      <c r="B237" s="10">
        <v>0.3</v>
      </c>
      <c r="C237" s="11">
        <v>0.1</v>
      </c>
      <c r="D237" s="11">
        <v>5.7</v>
      </c>
      <c r="E237" s="11">
        <v>2.2000000000000002</v>
      </c>
      <c r="F237" s="11">
        <v>4.5999999999999996</v>
      </c>
      <c r="G237" s="11">
        <v>1.6</v>
      </c>
      <c r="H237" s="11">
        <v>2.1</v>
      </c>
      <c r="I237" s="11">
        <v>0.3</v>
      </c>
      <c r="J237" s="68">
        <v>26</v>
      </c>
    </row>
    <row r="238" spans="1:10" x14ac:dyDescent="0.25">
      <c r="A238" s="34">
        <v>45522</v>
      </c>
      <c r="B238" s="10">
        <v>0.4</v>
      </c>
      <c r="C238" s="11">
        <v>0.1</v>
      </c>
      <c r="D238" s="11">
        <v>1.2</v>
      </c>
      <c r="E238" s="11">
        <v>2.2999999999999998</v>
      </c>
      <c r="F238" s="11">
        <v>2.4</v>
      </c>
      <c r="G238" s="11">
        <v>0.5</v>
      </c>
      <c r="H238" s="11">
        <v>2.7</v>
      </c>
      <c r="I238" s="11">
        <v>0.4</v>
      </c>
      <c r="J238" s="68">
        <v>21</v>
      </c>
    </row>
    <row r="239" spans="1:10" x14ac:dyDescent="0.25">
      <c r="A239" s="34">
        <v>45523</v>
      </c>
      <c r="B239" s="10">
        <v>0.6</v>
      </c>
      <c r="C239" s="11">
        <v>0.2</v>
      </c>
      <c r="D239" s="65">
        <v>18</v>
      </c>
      <c r="E239" s="65">
        <v>12</v>
      </c>
      <c r="F239" s="65">
        <v>20</v>
      </c>
      <c r="G239" s="11">
        <v>3.6</v>
      </c>
      <c r="H239" s="11">
        <v>9</v>
      </c>
      <c r="I239" s="11">
        <v>1.4</v>
      </c>
      <c r="J239" s="68">
        <v>79</v>
      </c>
    </row>
    <row r="240" spans="1:10" x14ac:dyDescent="0.25">
      <c r="A240" s="34">
        <v>45524</v>
      </c>
      <c r="B240" s="10">
        <v>0.5</v>
      </c>
      <c r="C240" s="11">
        <v>1.1000000000000001</v>
      </c>
      <c r="D240" s="65">
        <v>21</v>
      </c>
      <c r="E240" s="11">
        <v>8.9</v>
      </c>
      <c r="F240" s="65">
        <v>19</v>
      </c>
      <c r="G240" s="11">
        <v>6.5</v>
      </c>
      <c r="H240" s="65">
        <v>27</v>
      </c>
      <c r="I240" s="11">
        <v>5.6</v>
      </c>
      <c r="J240" s="68">
        <v>84</v>
      </c>
    </row>
    <row r="241" spans="1:10" x14ac:dyDescent="0.25">
      <c r="A241" s="34">
        <v>45525</v>
      </c>
      <c r="B241" s="10">
        <v>0.5</v>
      </c>
      <c r="C241" s="11">
        <v>1.2</v>
      </c>
      <c r="D241" s="65">
        <v>45</v>
      </c>
      <c r="E241" s="65">
        <v>11</v>
      </c>
      <c r="F241" s="65">
        <v>90</v>
      </c>
      <c r="G241" s="11">
        <v>8.6999999999999993</v>
      </c>
      <c r="H241" s="65">
        <v>50</v>
      </c>
      <c r="I241" s="11">
        <v>6.5</v>
      </c>
      <c r="J241" s="68">
        <v>159</v>
      </c>
    </row>
    <row r="242" spans="1:10" x14ac:dyDescent="0.25">
      <c r="A242" s="34">
        <v>45526</v>
      </c>
      <c r="B242" s="10">
        <v>0.3</v>
      </c>
      <c r="C242" s="11">
        <v>0.1</v>
      </c>
      <c r="D242" s="65">
        <v>65</v>
      </c>
      <c r="E242" s="11">
        <v>8.4</v>
      </c>
      <c r="F242" s="65">
        <v>48</v>
      </c>
      <c r="G242" s="65">
        <v>18</v>
      </c>
      <c r="H242" s="65">
        <v>12</v>
      </c>
      <c r="I242" s="11">
        <v>0.5</v>
      </c>
      <c r="J242" s="68">
        <v>101</v>
      </c>
    </row>
    <row r="243" spans="1:10" x14ac:dyDescent="0.25">
      <c r="A243" s="34">
        <v>45527</v>
      </c>
      <c r="B243" s="10">
        <v>0.2</v>
      </c>
      <c r="C243" s="11">
        <v>0.1</v>
      </c>
      <c r="D243" s="65">
        <v>66</v>
      </c>
      <c r="E243" s="65">
        <v>26</v>
      </c>
      <c r="F243" s="65">
        <v>34</v>
      </c>
      <c r="G243" s="65">
        <v>20</v>
      </c>
      <c r="H243" s="11">
        <v>8.8000000000000007</v>
      </c>
      <c r="I243" s="11">
        <v>0.3</v>
      </c>
      <c r="J243" s="68">
        <v>82</v>
      </c>
    </row>
    <row r="244" spans="1:10" x14ac:dyDescent="0.25">
      <c r="A244" s="34">
        <v>45528</v>
      </c>
      <c r="B244" s="10">
        <v>0.2</v>
      </c>
      <c r="C244" s="11">
        <v>0</v>
      </c>
      <c r="D244" s="65">
        <v>21</v>
      </c>
      <c r="E244" s="11">
        <v>2.7</v>
      </c>
      <c r="F244" s="65">
        <v>17</v>
      </c>
      <c r="G244" s="11">
        <v>4.4000000000000004</v>
      </c>
      <c r="H244" s="11">
        <v>4</v>
      </c>
      <c r="I244" s="11">
        <v>0.1</v>
      </c>
      <c r="J244" s="68">
        <v>51</v>
      </c>
    </row>
    <row r="245" spans="1:10" x14ac:dyDescent="0.25">
      <c r="A245" s="34">
        <v>45529</v>
      </c>
      <c r="B245" s="10">
        <v>0.2</v>
      </c>
      <c r="C245" s="11">
        <v>0.1</v>
      </c>
      <c r="D245" s="65">
        <v>50</v>
      </c>
      <c r="E245" s="11">
        <v>9.8000000000000007</v>
      </c>
      <c r="F245" s="65">
        <v>33</v>
      </c>
      <c r="G245" s="11">
        <v>6.9</v>
      </c>
      <c r="H245" s="11">
        <v>5</v>
      </c>
      <c r="I245" s="11">
        <v>0</v>
      </c>
      <c r="J245" s="68">
        <v>52</v>
      </c>
    </row>
    <row r="246" spans="1:10" x14ac:dyDescent="0.25">
      <c r="A246" s="34">
        <v>45530</v>
      </c>
      <c r="B246" s="10"/>
      <c r="C246" s="11">
        <v>0.2</v>
      </c>
      <c r="D246" s="65">
        <v>15</v>
      </c>
      <c r="E246" s="11"/>
      <c r="F246" s="65">
        <v>13</v>
      </c>
      <c r="G246" s="11">
        <v>4.9000000000000004</v>
      </c>
      <c r="H246" s="11">
        <v>2.5</v>
      </c>
      <c r="I246" s="11">
        <v>0.4</v>
      </c>
      <c r="J246" s="68">
        <v>38</v>
      </c>
    </row>
    <row r="247" spans="1:10" x14ac:dyDescent="0.25">
      <c r="A247" s="34">
        <v>45531</v>
      </c>
      <c r="B247" s="10"/>
      <c r="C247" s="11"/>
      <c r="D247" s="11"/>
      <c r="E247" s="11"/>
      <c r="F247" s="11"/>
      <c r="G247" s="11"/>
      <c r="H247" s="11"/>
      <c r="I247" s="11"/>
      <c r="J247" s="12"/>
    </row>
    <row r="248" spans="1:10" x14ac:dyDescent="0.25">
      <c r="A248" s="34">
        <v>45532</v>
      </c>
      <c r="B248" s="10">
        <v>0.4</v>
      </c>
      <c r="C248" s="11">
        <v>0.1</v>
      </c>
      <c r="D248" s="65">
        <v>16</v>
      </c>
      <c r="E248" s="11">
        <v>9.1999999999999993</v>
      </c>
      <c r="F248" s="65">
        <v>21</v>
      </c>
      <c r="G248" s="11">
        <v>5.5</v>
      </c>
      <c r="H248" s="11">
        <v>7.4</v>
      </c>
      <c r="I248" s="11">
        <v>0.2</v>
      </c>
      <c r="J248" s="68">
        <v>57</v>
      </c>
    </row>
    <row r="249" spans="1:10" x14ac:dyDescent="0.25">
      <c r="A249" s="34">
        <v>45533</v>
      </c>
      <c r="B249" s="10"/>
      <c r="C249" s="11"/>
      <c r="D249" s="11"/>
      <c r="E249" s="11"/>
      <c r="F249" s="11"/>
      <c r="G249" s="11"/>
      <c r="H249" s="11"/>
      <c r="I249" s="11"/>
      <c r="J249" s="12"/>
    </row>
    <row r="250" spans="1:10" x14ac:dyDescent="0.25">
      <c r="A250" s="34">
        <v>45534</v>
      </c>
      <c r="B250" s="10">
        <v>0.4</v>
      </c>
      <c r="C250" s="11">
        <v>0.1</v>
      </c>
      <c r="D250" s="11">
        <v>1.1000000000000001</v>
      </c>
      <c r="E250" s="11">
        <v>3.5</v>
      </c>
      <c r="F250" s="11">
        <v>4.4000000000000004</v>
      </c>
      <c r="G250" s="11">
        <v>0.6</v>
      </c>
      <c r="H250" s="11">
        <v>3</v>
      </c>
      <c r="I250" s="11">
        <v>0.7</v>
      </c>
      <c r="J250" s="68">
        <v>23</v>
      </c>
    </row>
    <row r="251" spans="1:10" ht="13.8" thickBot="1" x14ac:dyDescent="0.3">
      <c r="A251" s="38">
        <v>45535</v>
      </c>
      <c r="B251" s="39">
        <v>0.5</v>
      </c>
      <c r="C251" s="40">
        <v>0.1</v>
      </c>
      <c r="D251" s="40">
        <v>1.9</v>
      </c>
      <c r="E251" s="40">
        <v>4.3</v>
      </c>
      <c r="F251" s="40">
        <v>7.1</v>
      </c>
      <c r="G251" s="40">
        <v>0.8</v>
      </c>
      <c r="H251" s="40">
        <v>3.6</v>
      </c>
      <c r="I251" s="40">
        <v>0.4</v>
      </c>
      <c r="J251" s="69">
        <v>33</v>
      </c>
    </row>
    <row r="252" spans="1:10" x14ac:dyDescent="0.25">
      <c r="A252" s="42">
        <v>45536</v>
      </c>
      <c r="B252" s="35"/>
      <c r="C252" s="36"/>
      <c r="D252" s="36"/>
      <c r="E252" s="36"/>
      <c r="F252" s="36"/>
      <c r="G252" s="36"/>
      <c r="H252" s="36"/>
      <c r="I252" s="36"/>
      <c r="J252" s="37"/>
    </row>
    <row r="253" spans="1:10" x14ac:dyDescent="0.25">
      <c r="A253" s="34">
        <v>45537</v>
      </c>
      <c r="B253" s="10"/>
      <c r="C253" s="11"/>
      <c r="D253" s="11"/>
      <c r="E253" s="11"/>
      <c r="F253" s="11"/>
      <c r="G253" s="11"/>
      <c r="H253" s="11"/>
      <c r="I253" s="11"/>
      <c r="J253" s="12"/>
    </row>
    <row r="254" spans="1:10" x14ac:dyDescent="0.25">
      <c r="A254" s="34">
        <v>45538</v>
      </c>
      <c r="B254" s="10"/>
      <c r="C254" s="11"/>
      <c r="D254" s="11"/>
      <c r="E254" s="11"/>
      <c r="F254" s="11"/>
      <c r="G254" s="11"/>
      <c r="H254" s="11"/>
      <c r="I254" s="11"/>
      <c r="J254" s="12"/>
    </row>
    <row r="255" spans="1:10" x14ac:dyDescent="0.25">
      <c r="A255" s="34">
        <v>45539</v>
      </c>
      <c r="B255" s="10"/>
      <c r="C255" s="11"/>
      <c r="D255" s="11"/>
      <c r="E255" s="11"/>
      <c r="F255" s="11"/>
      <c r="G255" s="11"/>
      <c r="H255" s="11"/>
      <c r="I255" s="11"/>
      <c r="J255" s="12"/>
    </row>
    <row r="256" spans="1:10" x14ac:dyDescent="0.25">
      <c r="A256" s="34">
        <v>45540</v>
      </c>
      <c r="B256" s="10"/>
      <c r="C256" s="11"/>
      <c r="D256" s="11"/>
      <c r="E256" s="11"/>
      <c r="F256" s="11"/>
      <c r="G256" s="11"/>
      <c r="H256" s="11"/>
      <c r="I256" s="11"/>
      <c r="J256" s="12"/>
    </row>
    <row r="257" spans="1:10" x14ac:dyDescent="0.25">
      <c r="A257" s="34">
        <v>45541</v>
      </c>
      <c r="B257" s="10"/>
      <c r="C257" s="11"/>
      <c r="D257" s="11"/>
      <c r="E257" s="11"/>
      <c r="F257" s="11"/>
      <c r="G257" s="11"/>
      <c r="H257" s="11"/>
      <c r="I257" s="11"/>
      <c r="J257" s="12"/>
    </row>
    <row r="258" spans="1:10" x14ac:dyDescent="0.25">
      <c r="A258" s="34">
        <v>45542</v>
      </c>
      <c r="B258" s="10"/>
      <c r="C258" s="11"/>
      <c r="D258" s="11"/>
      <c r="E258" s="11"/>
      <c r="F258" s="11"/>
      <c r="G258" s="11"/>
      <c r="H258" s="11"/>
      <c r="I258" s="11"/>
      <c r="J258" s="12"/>
    </row>
    <row r="259" spans="1:10" x14ac:dyDescent="0.25">
      <c r="A259" s="34">
        <v>45543</v>
      </c>
      <c r="B259" s="10"/>
      <c r="C259" s="11"/>
      <c r="D259" s="11"/>
      <c r="E259" s="11"/>
      <c r="F259" s="11"/>
      <c r="G259" s="11"/>
      <c r="H259" s="11"/>
      <c r="I259" s="11"/>
      <c r="J259" s="12"/>
    </row>
    <row r="260" spans="1:10" x14ac:dyDescent="0.25">
      <c r="A260" s="34">
        <v>45544</v>
      </c>
      <c r="B260" s="10"/>
      <c r="C260" s="11"/>
      <c r="D260" s="11"/>
      <c r="E260" s="11"/>
      <c r="F260" s="11"/>
      <c r="G260" s="11"/>
      <c r="H260" s="11"/>
      <c r="I260" s="11"/>
      <c r="J260" s="12"/>
    </row>
    <row r="261" spans="1:10" x14ac:dyDescent="0.25">
      <c r="A261" s="34">
        <v>45545</v>
      </c>
      <c r="B261" s="10"/>
      <c r="C261" s="11"/>
      <c r="D261" s="11"/>
      <c r="E261" s="11"/>
      <c r="F261" s="11"/>
      <c r="G261" s="11"/>
      <c r="H261" s="11"/>
      <c r="I261" s="11"/>
      <c r="J261" s="12"/>
    </row>
    <row r="262" spans="1:10" x14ac:dyDescent="0.25">
      <c r="A262" s="34">
        <v>45546</v>
      </c>
      <c r="B262" s="10"/>
      <c r="C262" s="11"/>
      <c r="D262" s="11"/>
      <c r="E262" s="11"/>
      <c r="F262" s="11"/>
      <c r="G262" s="11"/>
      <c r="H262" s="11"/>
      <c r="I262" s="11"/>
      <c r="J262" s="12"/>
    </row>
    <row r="263" spans="1:10" x14ac:dyDescent="0.25">
      <c r="A263" s="34">
        <v>45547</v>
      </c>
      <c r="B263" s="10"/>
      <c r="C263" s="11"/>
      <c r="D263" s="11"/>
      <c r="E263" s="11"/>
      <c r="F263" s="11"/>
      <c r="G263" s="11"/>
      <c r="H263" s="11"/>
      <c r="I263" s="11"/>
      <c r="J263" s="12"/>
    </row>
    <row r="264" spans="1:10" x14ac:dyDescent="0.25">
      <c r="A264" s="34">
        <v>45548</v>
      </c>
      <c r="B264" s="10"/>
      <c r="C264" s="11"/>
      <c r="D264" s="11"/>
      <c r="E264" s="11"/>
      <c r="F264" s="11"/>
      <c r="G264" s="11"/>
      <c r="H264" s="11"/>
      <c r="I264" s="11"/>
      <c r="J264" s="12"/>
    </row>
    <row r="265" spans="1:10" x14ac:dyDescent="0.25">
      <c r="A265" s="34">
        <v>45549</v>
      </c>
      <c r="B265" s="10"/>
      <c r="C265" s="11"/>
      <c r="D265" s="11"/>
      <c r="E265" s="11"/>
      <c r="F265" s="11"/>
      <c r="G265" s="11"/>
      <c r="H265" s="11"/>
      <c r="I265" s="11"/>
      <c r="J265" s="12"/>
    </row>
    <row r="266" spans="1:10" x14ac:dyDescent="0.25">
      <c r="A266" s="34">
        <v>45550</v>
      </c>
      <c r="B266" s="10"/>
      <c r="C266" s="11"/>
      <c r="D266" s="11"/>
      <c r="E266" s="11"/>
      <c r="F266" s="11"/>
      <c r="G266" s="11"/>
      <c r="H266" s="11"/>
      <c r="I266" s="11"/>
      <c r="J266" s="12"/>
    </row>
    <row r="267" spans="1:10" x14ac:dyDescent="0.25">
      <c r="A267" s="34">
        <v>45551</v>
      </c>
      <c r="B267" s="10"/>
      <c r="C267" s="11"/>
      <c r="D267" s="11"/>
      <c r="E267" s="11"/>
      <c r="F267" s="11"/>
      <c r="G267" s="11"/>
      <c r="H267" s="11"/>
      <c r="I267" s="11"/>
      <c r="J267" s="12"/>
    </row>
    <row r="268" spans="1:10" x14ac:dyDescent="0.25">
      <c r="A268" s="34">
        <v>45552</v>
      </c>
      <c r="B268" s="10"/>
      <c r="C268" s="11"/>
      <c r="D268" s="11"/>
      <c r="E268" s="11"/>
      <c r="F268" s="11"/>
      <c r="G268" s="11"/>
      <c r="H268" s="11"/>
      <c r="I268" s="11"/>
      <c r="J268" s="12"/>
    </row>
    <row r="269" spans="1:10" x14ac:dyDescent="0.25">
      <c r="A269" s="34">
        <v>45553</v>
      </c>
      <c r="B269" s="10"/>
      <c r="C269" s="11"/>
      <c r="D269" s="11"/>
      <c r="E269" s="11"/>
      <c r="F269" s="11"/>
      <c r="G269" s="11"/>
      <c r="H269" s="11"/>
      <c r="I269" s="11"/>
      <c r="J269" s="12"/>
    </row>
    <row r="270" spans="1:10" x14ac:dyDescent="0.25">
      <c r="A270" s="34">
        <v>45554</v>
      </c>
      <c r="B270" s="10"/>
      <c r="C270" s="11"/>
      <c r="D270" s="11"/>
      <c r="E270" s="11"/>
      <c r="F270" s="11"/>
      <c r="G270" s="11"/>
      <c r="H270" s="11"/>
      <c r="I270" s="11"/>
      <c r="J270" s="12"/>
    </row>
    <row r="271" spans="1:10" x14ac:dyDescent="0.25">
      <c r="A271" s="34">
        <v>45555</v>
      </c>
      <c r="B271" s="10"/>
      <c r="C271" s="11"/>
      <c r="D271" s="11"/>
      <c r="E271" s="11"/>
      <c r="F271" s="11"/>
      <c r="G271" s="11"/>
      <c r="H271" s="11"/>
      <c r="I271" s="11"/>
      <c r="J271" s="12"/>
    </row>
    <row r="272" spans="1:10" x14ac:dyDescent="0.25">
      <c r="A272" s="34">
        <v>45556</v>
      </c>
      <c r="B272" s="10"/>
      <c r="C272" s="11"/>
      <c r="D272" s="11"/>
      <c r="E272" s="11"/>
      <c r="F272" s="11"/>
      <c r="G272" s="11"/>
      <c r="H272" s="11"/>
      <c r="I272" s="11"/>
      <c r="J272" s="12"/>
    </row>
    <row r="273" spans="1:10" x14ac:dyDescent="0.25">
      <c r="A273" s="34">
        <v>45557</v>
      </c>
      <c r="B273" s="10"/>
      <c r="C273" s="11"/>
      <c r="D273" s="11"/>
      <c r="E273" s="11"/>
      <c r="F273" s="11"/>
      <c r="G273" s="11"/>
      <c r="H273" s="11"/>
      <c r="I273" s="11"/>
      <c r="J273" s="12"/>
    </row>
    <row r="274" spans="1:10" x14ac:dyDescent="0.25">
      <c r="A274" s="34">
        <v>45558</v>
      </c>
      <c r="B274" s="10"/>
      <c r="C274" s="11"/>
      <c r="D274" s="11"/>
      <c r="E274" s="11"/>
      <c r="F274" s="11"/>
      <c r="G274" s="11"/>
      <c r="H274" s="11"/>
      <c r="I274" s="11"/>
      <c r="J274" s="12"/>
    </row>
    <row r="275" spans="1:10" x14ac:dyDescent="0.25">
      <c r="A275" s="34">
        <v>45559</v>
      </c>
      <c r="B275" s="10"/>
      <c r="C275" s="11"/>
      <c r="D275" s="11"/>
      <c r="E275" s="11"/>
      <c r="F275" s="11"/>
      <c r="G275" s="11"/>
      <c r="H275" s="11"/>
      <c r="I275" s="11"/>
      <c r="J275" s="12"/>
    </row>
    <row r="276" spans="1:10" x14ac:dyDescent="0.25">
      <c r="A276" s="34">
        <v>45560</v>
      </c>
      <c r="B276" s="10"/>
      <c r="C276" s="11"/>
      <c r="D276" s="11"/>
      <c r="E276" s="11"/>
      <c r="F276" s="11"/>
      <c r="G276" s="11"/>
      <c r="H276" s="11"/>
      <c r="I276" s="11"/>
      <c r="J276" s="12"/>
    </row>
    <row r="277" spans="1:10" x14ac:dyDescent="0.25">
      <c r="A277" s="34">
        <v>45561</v>
      </c>
      <c r="B277" s="10"/>
      <c r="C277" s="11"/>
      <c r="D277" s="11"/>
      <c r="E277" s="11"/>
      <c r="F277" s="11"/>
      <c r="G277" s="11"/>
      <c r="H277" s="11"/>
      <c r="I277" s="11"/>
      <c r="J277" s="12"/>
    </row>
    <row r="278" spans="1:10" x14ac:dyDescent="0.25">
      <c r="A278" s="34">
        <v>45562</v>
      </c>
      <c r="B278" s="10"/>
      <c r="C278" s="11"/>
      <c r="D278" s="11"/>
      <c r="E278" s="11"/>
      <c r="F278" s="11"/>
      <c r="G278" s="11"/>
      <c r="H278" s="11"/>
      <c r="I278" s="11"/>
      <c r="J278" s="12"/>
    </row>
    <row r="279" spans="1:10" x14ac:dyDescent="0.25">
      <c r="A279" s="34">
        <v>45563</v>
      </c>
      <c r="B279" s="10"/>
      <c r="C279" s="11"/>
      <c r="D279" s="11"/>
      <c r="E279" s="11"/>
      <c r="F279" s="11"/>
      <c r="G279" s="11"/>
      <c r="H279" s="11"/>
      <c r="I279" s="11"/>
      <c r="J279" s="12"/>
    </row>
    <row r="280" spans="1:10" x14ac:dyDescent="0.25">
      <c r="A280" s="34">
        <v>45564</v>
      </c>
      <c r="B280" s="10"/>
      <c r="C280" s="11"/>
      <c r="D280" s="11"/>
      <c r="E280" s="11"/>
      <c r="F280" s="11"/>
      <c r="G280" s="11"/>
      <c r="H280" s="11"/>
      <c r="I280" s="11"/>
      <c r="J280" s="12"/>
    </row>
    <row r="281" spans="1:10" ht="13.8" thickBot="1" x14ac:dyDescent="0.3">
      <c r="A281" s="38">
        <v>45565</v>
      </c>
      <c r="B281" s="39"/>
      <c r="C281" s="40"/>
      <c r="D281" s="40"/>
      <c r="E281" s="40"/>
      <c r="F281" s="40"/>
      <c r="G281" s="40"/>
      <c r="H281" s="40"/>
      <c r="I281" s="40"/>
      <c r="J281" s="41"/>
    </row>
    <row r="282" spans="1:10" x14ac:dyDescent="0.25">
      <c r="A282" s="42">
        <v>45566</v>
      </c>
      <c r="B282" s="35"/>
      <c r="C282" s="36"/>
      <c r="D282" s="36"/>
      <c r="E282" s="36"/>
      <c r="F282" s="36"/>
      <c r="G282" s="36"/>
      <c r="H282" s="36"/>
      <c r="I282" s="36"/>
      <c r="J282" s="37"/>
    </row>
    <row r="283" spans="1:10" x14ac:dyDescent="0.25">
      <c r="A283" s="34">
        <v>45567</v>
      </c>
      <c r="B283" s="10"/>
      <c r="C283" s="11"/>
      <c r="D283" s="11"/>
      <c r="E283" s="11"/>
      <c r="F283" s="11"/>
      <c r="G283" s="11"/>
      <c r="H283" s="11"/>
      <c r="I283" s="11"/>
      <c r="J283" s="12"/>
    </row>
    <row r="284" spans="1:10" x14ac:dyDescent="0.25">
      <c r="A284" s="34">
        <v>45568</v>
      </c>
      <c r="B284" s="10"/>
      <c r="C284" s="11"/>
      <c r="D284" s="11"/>
      <c r="E284" s="11"/>
      <c r="F284" s="11"/>
      <c r="G284" s="11"/>
      <c r="H284" s="11"/>
      <c r="I284" s="11"/>
      <c r="J284" s="12"/>
    </row>
    <row r="285" spans="1:10" x14ac:dyDescent="0.25">
      <c r="A285" s="34">
        <v>45569</v>
      </c>
      <c r="B285" s="10"/>
      <c r="C285" s="11"/>
      <c r="D285" s="11"/>
      <c r="E285" s="11"/>
      <c r="F285" s="11"/>
      <c r="G285" s="11"/>
      <c r="H285" s="11"/>
      <c r="I285" s="11"/>
      <c r="J285" s="12"/>
    </row>
    <row r="286" spans="1:10" x14ac:dyDescent="0.25">
      <c r="A286" s="34">
        <v>45570</v>
      </c>
      <c r="B286" s="10"/>
      <c r="C286" s="11"/>
      <c r="D286" s="11"/>
      <c r="E286" s="11"/>
      <c r="F286" s="11"/>
      <c r="G286" s="11"/>
      <c r="H286" s="11"/>
      <c r="I286" s="11"/>
      <c r="J286" s="12"/>
    </row>
    <row r="287" spans="1:10" x14ac:dyDescent="0.25">
      <c r="A287" s="34">
        <v>45571</v>
      </c>
      <c r="B287" s="10"/>
      <c r="C287" s="11"/>
      <c r="D287" s="11"/>
      <c r="E287" s="11"/>
      <c r="F287" s="11"/>
      <c r="G287" s="11"/>
      <c r="H287" s="11"/>
      <c r="I287" s="11"/>
      <c r="J287" s="12"/>
    </row>
    <row r="288" spans="1:10" x14ac:dyDescent="0.25">
      <c r="A288" s="34">
        <v>45572</v>
      </c>
      <c r="B288" s="10"/>
      <c r="C288" s="11"/>
      <c r="D288" s="11"/>
      <c r="E288" s="11"/>
      <c r="F288" s="11"/>
      <c r="G288" s="11"/>
      <c r="H288" s="11"/>
      <c r="I288" s="11"/>
      <c r="J288" s="12"/>
    </row>
    <row r="289" spans="1:10" x14ac:dyDescent="0.25">
      <c r="A289" s="34">
        <v>45573</v>
      </c>
      <c r="B289" s="10"/>
      <c r="C289" s="11"/>
      <c r="D289" s="11"/>
      <c r="E289" s="11"/>
      <c r="F289" s="11"/>
      <c r="G289" s="11"/>
      <c r="H289" s="11"/>
      <c r="I289" s="11"/>
      <c r="J289" s="12"/>
    </row>
    <row r="290" spans="1:10" x14ac:dyDescent="0.25">
      <c r="A290" s="34">
        <v>45574</v>
      </c>
      <c r="B290" s="10"/>
      <c r="C290" s="11"/>
      <c r="D290" s="11"/>
      <c r="E290" s="11"/>
      <c r="F290" s="11"/>
      <c r="G290" s="11"/>
      <c r="H290" s="11"/>
      <c r="I290" s="11"/>
      <c r="J290" s="12"/>
    </row>
    <row r="291" spans="1:10" x14ac:dyDescent="0.25">
      <c r="A291" s="34">
        <v>45575</v>
      </c>
      <c r="B291" s="10"/>
      <c r="C291" s="11"/>
      <c r="D291" s="11"/>
      <c r="E291" s="11"/>
      <c r="F291" s="11"/>
      <c r="G291" s="11"/>
      <c r="H291" s="11"/>
      <c r="I291" s="11"/>
      <c r="J291" s="12"/>
    </row>
    <row r="292" spans="1:10" x14ac:dyDescent="0.25">
      <c r="A292" s="34">
        <v>45576</v>
      </c>
      <c r="B292" s="10"/>
      <c r="C292" s="11"/>
      <c r="D292" s="11"/>
      <c r="E292" s="11"/>
      <c r="F292" s="11"/>
      <c r="G292" s="11"/>
      <c r="H292" s="11"/>
      <c r="I292" s="11"/>
      <c r="J292" s="12"/>
    </row>
    <row r="293" spans="1:10" x14ac:dyDescent="0.25">
      <c r="A293" s="34">
        <v>45577</v>
      </c>
      <c r="B293" s="10"/>
      <c r="C293" s="11"/>
      <c r="D293" s="11"/>
      <c r="E293" s="11"/>
      <c r="F293" s="11"/>
      <c r="G293" s="11"/>
      <c r="H293" s="11"/>
      <c r="I293" s="11"/>
      <c r="J293" s="12"/>
    </row>
    <row r="294" spans="1:10" x14ac:dyDescent="0.25">
      <c r="A294" s="34">
        <v>45578</v>
      </c>
      <c r="B294" s="10"/>
      <c r="C294" s="11"/>
      <c r="D294" s="11"/>
      <c r="E294" s="11"/>
      <c r="F294" s="11"/>
      <c r="G294" s="11"/>
      <c r="H294" s="11"/>
      <c r="I294" s="11"/>
      <c r="J294" s="12"/>
    </row>
    <row r="295" spans="1:10" x14ac:dyDescent="0.25">
      <c r="A295" s="34">
        <v>45579</v>
      </c>
      <c r="B295" s="10"/>
      <c r="C295" s="11"/>
      <c r="D295" s="11"/>
      <c r="E295" s="11"/>
      <c r="F295" s="11"/>
      <c r="G295" s="11"/>
      <c r="H295" s="11"/>
      <c r="I295" s="11"/>
      <c r="J295" s="12"/>
    </row>
    <row r="296" spans="1:10" x14ac:dyDescent="0.25">
      <c r="A296" s="34">
        <v>45580</v>
      </c>
      <c r="B296" s="10"/>
      <c r="C296" s="11"/>
      <c r="D296" s="11"/>
      <c r="E296" s="11"/>
      <c r="F296" s="11"/>
      <c r="G296" s="11"/>
      <c r="H296" s="11"/>
      <c r="I296" s="11"/>
      <c r="J296" s="12"/>
    </row>
    <row r="297" spans="1:10" x14ac:dyDescent="0.25">
      <c r="A297" s="34">
        <v>45581</v>
      </c>
      <c r="B297" s="10"/>
      <c r="C297" s="11"/>
      <c r="D297" s="11"/>
      <c r="E297" s="11"/>
      <c r="F297" s="11"/>
      <c r="G297" s="11"/>
      <c r="H297" s="11"/>
      <c r="I297" s="11"/>
      <c r="J297" s="12"/>
    </row>
    <row r="298" spans="1:10" x14ac:dyDescent="0.25">
      <c r="A298" s="34">
        <v>45582</v>
      </c>
      <c r="B298" s="10"/>
      <c r="C298" s="11"/>
      <c r="D298" s="11"/>
      <c r="E298" s="11"/>
      <c r="F298" s="11"/>
      <c r="G298" s="11"/>
      <c r="H298" s="11"/>
      <c r="I298" s="11"/>
      <c r="J298" s="12"/>
    </row>
    <row r="299" spans="1:10" x14ac:dyDescent="0.25">
      <c r="A299" s="34">
        <v>45583</v>
      </c>
      <c r="B299" s="10"/>
      <c r="C299" s="11"/>
      <c r="D299" s="11"/>
      <c r="E299" s="11"/>
      <c r="F299" s="11"/>
      <c r="G299" s="11"/>
      <c r="H299" s="11"/>
      <c r="I299" s="11"/>
      <c r="J299" s="12"/>
    </row>
    <row r="300" spans="1:10" x14ac:dyDescent="0.25">
      <c r="A300" s="34">
        <v>45584</v>
      </c>
      <c r="B300" s="10"/>
      <c r="C300" s="11"/>
      <c r="D300" s="11"/>
      <c r="E300" s="11"/>
      <c r="F300" s="11"/>
      <c r="G300" s="11"/>
      <c r="H300" s="11"/>
      <c r="I300" s="11"/>
      <c r="J300" s="12"/>
    </row>
    <row r="301" spans="1:10" x14ac:dyDescent="0.25">
      <c r="A301" s="34">
        <v>45585</v>
      </c>
      <c r="B301" s="10"/>
      <c r="C301" s="11"/>
      <c r="D301" s="11"/>
      <c r="E301" s="11"/>
      <c r="F301" s="11"/>
      <c r="G301" s="11"/>
      <c r="H301" s="11"/>
      <c r="I301" s="11"/>
      <c r="J301" s="12"/>
    </row>
    <row r="302" spans="1:10" x14ac:dyDescent="0.25">
      <c r="A302" s="34">
        <v>45586</v>
      </c>
      <c r="B302" s="10"/>
      <c r="C302" s="11"/>
      <c r="D302" s="11"/>
      <c r="E302" s="11"/>
      <c r="F302" s="11"/>
      <c r="G302" s="11"/>
      <c r="H302" s="11"/>
      <c r="I302" s="11"/>
      <c r="J302" s="12"/>
    </row>
    <row r="303" spans="1:10" x14ac:dyDescent="0.25">
      <c r="A303" s="34">
        <v>45587</v>
      </c>
      <c r="B303" s="10"/>
      <c r="C303" s="11"/>
      <c r="D303" s="11"/>
      <c r="E303" s="11"/>
      <c r="F303" s="11"/>
      <c r="G303" s="11"/>
      <c r="H303" s="11"/>
      <c r="I303" s="11"/>
      <c r="J303" s="12"/>
    </row>
    <row r="304" spans="1:10" x14ac:dyDescent="0.25">
      <c r="A304" s="34">
        <v>45588</v>
      </c>
      <c r="B304" s="10"/>
      <c r="C304" s="11"/>
      <c r="D304" s="11"/>
      <c r="E304" s="11"/>
      <c r="F304" s="11"/>
      <c r="G304" s="11"/>
      <c r="H304" s="11"/>
      <c r="I304" s="11"/>
      <c r="J304" s="12"/>
    </row>
    <row r="305" spans="1:10" x14ac:dyDescent="0.25">
      <c r="A305" s="34">
        <v>45589</v>
      </c>
      <c r="B305" s="10"/>
      <c r="C305" s="11"/>
      <c r="D305" s="11"/>
      <c r="E305" s="11"/>
      <c r="F305" s="11"/>
      <c r="G305" s="11"/>
      <c r="H305" s="11"/>
      <c r="I305" s="11"/>
      <c r="J305" s="12"/>
    </row>
    <row r="306" spans="1:10" x14ac:dyDescent="0.25">
      <c r="A306" s="34">
        <v>45590</v>
      </c>
      <c r="B306" s="10"/>
      <c r="C306" s="11"/>
      <c r="D306" s="11"/>
      <c r="E306" s="11"/>
      <c r="F306" s="11"/>
      <c r="G306" s="11"/>
      <c r="H306" s="11"/>
      <c r="I306" s="11"/>
      <c r="J306" s="12"/>
    </row>
    <row r="307" spans="1:10" x14ac:dyDescent="0.25">
      <c r="A307" s="34">
        <v>45591</v>
      </c>
      <c r="B307" s="10"/>
      <c r="C307" s="11"/>
      <c r="D307" s="11"/>
      <c r="E307" s="11"/>
      <c r="F307" s="11"/>
      <c r="G307" s="11"/>
      <c r="H307" s="11"/>
      <c r="I307" s="11"/>
      <c r="J307" s="12"/>
    </row>
    <row r="308" spans="1:10" x14ac:dyDescent="0.25">
      <c r="A308" s="34">
        <v>45592</v>
      </c>
      <c r="B308" s="10"/>
      <c r="C308" s="11"/>
      <c r="D308" s="11"/>
      <c r="E308" s="11"/>
      <c r="F308" s="11"/>
      <c r="G308" s="11"/>
      <c r="H308" s="11"/>
      <c r="I308" s="11"/>
      <c r="J308" s="12"/>
    </row>
    <row r="309" spans="1:10" x14ac:dyDescent="0.25">
      <c r="A309" s="34">
        <v>45593</v>
      </c>
      <c r="B309" s="10"/>
      <c r="C309" s="11"/>
      <c r="D309" s="11"/>
      <c r="E309" s="11"/>
      <c r="F309" s="11"/>
      <c r="G309" s="11"/>
      <c r="H309" s="11"/>
      <c r="I309" s="11"/>
      <c r="J309" s="12"/>
    </row>
    <row r="310" spans="1:10" x14ac:dyDescent="0.25">
      <c r="A310" s="34">
        <v>45594</v>
      </c>
      <c r="B310" s="10"/>
      <c r="C310" s="11"/>
      <c r="D310" s="11"/>
      <c r="E310" s="11"/>
      <c r="F310" s="11"/>
      <c r="G310" s="11"/>
      <c r="H310" s="11"/>
      <c r="I310" s="11"/>
      <c r="J310" s="12"/>
    </row>
    <row r="311" spans="1:10" x14ac:dyDescent="0.25">
      <c r="A311" s="34">
        <v>45595</v>
      </c>
      <c r="B311" s="10"/>
      <c r="C311" s="11"/>
      <c r="D311" s="11"/>
      <c r="E311" s="11"/>
      <c r="F311" s="11"/>
      <c r="G311" s="11"/>
      <c r="H311" s="11"/>
      <c r="I311" s="11"/>
      <c r="J311" s="12"/>
    </row>
    <row r="312" spans="1:10" ht="13.8" thickBot="1" x14ac:dyDescent="0.3">
      <c r="A312" s="38">
        <v>45596</v>
      </c>
      <c r="B312" s="39"/>
      <c r="C312" s="40"/>
      <c r="D312" s="40"/>
      <c r="E312" s="40"/>
      <c r="F312" s="40"/>
      <c r="G312" s="40"/>
      <c r="H312" s="40"/>
      <c r="I312" s="40"/>
      <c r="J312" s="41"/>
    </row>
    <row r="313" spans="1:10" x14ac:dyDescent="0.25">
      <c r="A313" s="42">
        <v>45597</v>
      </c>
      <c r="B313" s="35"/>
      <c r="C313" s="36"/>
      <c r="D313" s="36"/>
      <c r="E313" s="36"/>
      <c r="F313" s="36"/>
      <c r="G313" s="36"/>
      <c r="H313" s="36"/>
      <c r="I313" s="36"/>
      <c r="J313" s="37"/>
    </row>
    <row r="314" spans="1:10" x14ac:dyDescent="0.25">
      <c r="A314" s="34">
        <v>45598</v>
      </c>
      <c r="B314" s="10"/>
      <c r="C314" s="11"/>
      <c r="D314" s="11"/>
      <c r="E314" s="11"/>
      <c r="F314" s="11"/>
      <c r="G314" s="11"/>
      <c r="H314" s="11"/>
      <c r="I314" s="11"/>
      <c r="J314" s="12"/>
    </row>
    <row r="315" spans="1:10" x14ac:dyDescent="0.25">
      <c r="A315" s="34">
        <v>45599</v>
      </c>
      <c r="B315" s="10"/>
      <c r="C315" s="11"/>
      <c r="D315" s="11"/>
      <c r="E315" s="11"/>
      <c r="F315" s="11"/>
      <c r="G315" s="11"/>
      <c r="H315" s="11"/>
      <c r="I315" s="11"/>
      <c r="J315" s="12"/>
    </row>
    <row r="316" spans="1:10" x14ac:dyDescent="0.25">
      <c r="A316" s="34">
        <v>45600</v>
      </c>
      <c r="B316" s="10"/>
      <c r="C316" s="11"/>
      <c r="D316" s="11"/>
      <c r="E316" s="11"/>
      <c r="F316" s="11"/>
      <c r="G316" s="11"/>
      <c r="H316" s="11"/>
      <c r="I316" s="11"/>
      <c r="J316" s="12"/>
    </row>
    <row r="317" spans="1:10" x14ac:dyDescent="0.25">
      <c r="A317" s="34">
        <v>45601</v>
      </c>
      <c r="B317" s="10"/>
      <c r="C317" s="11"/>
      <c r="D317" s="11"/>
      <c r="E317" s="11"/>
      <c r="F317" s="11"/>
      <c r="G317" s="11"/>
      <c r="H317" s="11"/>
      <c r="I317" s="11"/>
      <c r="J317" s="12"/>
    </row>
    <row r="318" spans="1:10" x14ac:dyDescent="0.25">
      <c r="A318" s="34">
        <v>45602</v>
      </c>
      <c r="B318" s="10"/>
      <c r="C318" s="11"/>
      <c r="D318" s="11"/>
      <c r="E318" s="11"/>
      <c r="F318" s="11"/>
      <c r="G318" s="11"/>
      <c r="H318" s="11"/>
      <c r="I318" s="11"/>
      <c r="J318" s="12"/>
    </row>
    <row r="319" spans="1:10" x14ac:dyDescent="0.25">
      <c r="A319" s="34">
        <v>45603</v>
      </c>
      <c r="B319" s="10"/>
      <c r="C319" s="11"/>
      <c r="D319" s="11"/>
      <c r="E319" s="11"/>
      <c r="F319" s="11"/>
      <c r="G319" s="11"/>
      <c r="H319" s="11"/>
      <c r="I319" s="11"/>
      <c r="J319" s="12"/>
    </row>
    <row r="320" spans="1:10" x14ac:dyDescent="0.25">
      <c r="A320" s="34">
        <v>45604</v>
      </c>
      <c r="B320" s="10"/>
      <c r="C320" s="11"/>
      <c r="D320" s="11"/>
      <c r="E320" s="11"/>
      <c r="F320" s="11"/>
      <c r="G320" s="11"/>
      <c r="H320" s="11"/>
      <c r="I320" s="11"/>
      <c r="J320" s="12"/>
    </row>
    <row r="321" spans="1:10" x14ac:dyDescent="0.25">
      <c r="A321" s="34">
        <v>45605</v>
      </c>
      <c r="B321" s="10"/>
      <c r="C321" s="11"/>
      <c r="D321" s="11"/>
      <c r="E321" s="11"/>
      <c r="F321" s="11"/>
      <c r="G321" s="11"/>
      <c r="H321" s="11"/>
      <c r="I321" s="11"/>
      <c r="J321" s="12"/>
    </row>
    <row r="322" spans="1:10" x14ac:dyDescent="0.25">
      <c r="A322" s="34">
        <v>45606</v>
      </c>
      <c r="B322" s="10"/>
      <c r="C322" s="11"/>
      <c r="D322" s="11"/>
      <c r="E322" s="11"/>
      <c r="F322" s="11"/>
      <c r="G322" s="11"/>
      <c r="H322" s="11"/>
      <c r="I322" s="11"/>
      <c r="J322" s="12"/>
    </row>
    <row r="323" spans="1:10" x14ac:dyDescent="0.25">
      <c r="A323" s="34">
        <v>45607</v>
      </c>
      <c r="B323" s="10"/>
      <c r="C323" s="11"/>
      <c r="D323" s="11"/>
      <c r="E323" s="11"/>
      <c r="F323" s="11"/>
      <c r="G323" s="11"/>
      <c r="H323" s="11"/>
      <c r="I323" s="11"/>
      <c r="J323" s="12"/>
    </row>
    <row r="324" spans="1:10" x14ac:dyDescent="0.25">
      <c r="A324" s="34">
        <v>45608</v>
      </c>
      <c r="B324" s="10"/>
      <c r="C324" s="11"/>
      <c r="D324" s="11"/>
      <c r="E324" s="11"/>
      <c r="F324" s="11"/>
      <c r="G324" s="11"/>
      <c r="H324" s="11"/>
      <c r="I324" s="11"/>
      <c r="J324" s="12"/>
    </row>
    <row r="325" spans="1:10" x14ac:dyDescent="0.25">
      <c r="A325" s="34">
        <v>45609</v>
      </c>
      <c r="B325" s="10"/>
      <c r="C325" s="11"/>
      <c r="D325" s="11"/>
      <c r="E325" s="11"/>
      <c r="F325" s="11"/>
      <c r="G325" s="11"/>
      <c r="H325" s="11"/>
      <c r="I325" s="11"/>
      <c r="J325" s="12"/>
    </row>
    <row r="326" spans="1:10" x14ac:dyDescent="0.25">
      <c r="A326" s="34">
        <v>45610</v>
      </c>
      <c r="B326" s="10"/>
      <c r="C326" s="11"/>
      <c r="D326" s="11"/>
      <c r="E326" s="11"/>
      <c r="F326" s="11"/>
      <c r="G326" s="11"/>
      <c r="H326" s="11"/>
      <c r="I326" s="11"/>
      <c r="J326" s="12"/>
    </row>
    <row r="327" spans="1:10" x14ac:dyDescent="0.25">
      <c r="A327" s="34">
        <v>45611</v>
      </c>
      <c r="B327" s="10"/>
      <c r="C327" s="11"/>
      <c r="D327" s="11"/>
      <c r="E327" s="11"/>
      <c r="F327" s="11"/>
      <c r="G327" s="11"/>
      <c r="H327" s="11"/>
      <c r="I327" s="11"/>
      <c r="J327" s="12"/>
    </row>
    <row r="328" spans="1:10" x14ac:dyDescent="0.25">
      <c r="A328" s="34">
        <v>45612</v>
      </c>
      <c r="B328" s="10"/>
      <c r="C328" s="11"/>
      <c r="D328" s="11"/>
      <c r="E328" s="11"/>
      <c r="F328" s="11"/>
      <c r="G328" s="11"/>
      <c r="H328" s="11"/>
      <c r="I328" s="11"/>
      <c r="J328" s="12"/>
    </row>
    <row r="329" spans="1:10" x14ac:dyDescent="0.25">
      <c r="A329" s="34">
        <v>45613</v>
      </c>
      <c r="B329" s="10"/>
      <c r="C329" s="11"/>
      <c r="D329" s="11"/>
      <c r="E329" s="11"/>
      <c r="F329" s="11"/>
      <c r="G329" s="11"/>
      <c r="H329" s="11"/>
      <c r="I329" s="11"/>
      <c r="J329" s="12"/>
    </row>
    <row r="330" spans="1:10" x14ac:dyDescent="0.25">
      <c r="A330" s="34">
        <v>45614</v>
      </c>
      <c r="B330" s="10"/>
      <c r="C330" s="11"/>
      <c r="D330" s="11"/>
      <c r="E330" s="11"/>
      <c r="F330" s="11"/>
      <c r="G330" s="11"/>
      <c r="H330" s="11"/>
      <c r="I330" s="11"/>
      <c r="J330" s="12"/>
    </row>
    <row r="331" spans="1:10" x14ac:dyDescent="0.25">
      <c r="A331" s="34">
        <v>45615</v>
      </c>
      <c r="B331" s="10"/>
      <c r="C331" s="11"/>
      <c r="D331" s="11"/>
      <c r="E331" s="11"/>
      <c r="F331" s="11"/>
      <c r="G331" s="11"/>
      <c r="H331" s="11"/>
      <c r="I331" s="11"/>
      <c r="J331" s="12"/>
    </row>
    <row r="332" spans="1:10" x14ac:dyDescent="0.25">
      <c r="A332" s="34">
        <v>45616</v>
      </c>
      <c r="B332" s="10"/>
      <c r="C332" s="11"/>
      <c r="D332" s="11"/>
      <c r="E332" s="11"/>
      <c r="F332" s="11"/>
      <c r="G332" s="11"/>
      <c r="H332" s="11"/>
      <c r="I332" s="11"/>
      <c r="J332" s="12"/>
    </row>
    <row r="333" spans="1:10" x14ac:dyDescent="0.25">
      <c r="A333" s="34">
        <v>45617</v>
      </c>
      <c r="B333" s="10"/>
      <c r="C333" s="11"/>
      <c r="D333" s="11"/>
      <c r="E333" s="11"/>
      <c r="F333" s="11"/>
      <c r="G333" s="11"/>
      <c r="H333" s="11"/>
      <c r="I333" s="11"/>
      <c r="J333" s="12"/>
    </row>
    <row r="334" spans="1:10" x14ac:dyDescent="0.25">
      <c r="A334" s="34">
        <v>45618</v>
      </c>
      <c r="B334" s="10"/>
      <c r="C334" s="11"/>
      <c r="D334" s="11"/>
      <c r="E334" s="11"/>
      <c r="F334" s="11"/>
      <c r="G334" s="11"/>
      <c r="H334" s="11"/>
      <c r="I334" s="11"/>
      <c r="J334" s="12"/>
    </row>
    <row r="335" spans="1:10" x14ac:dyDescent="0.25">
      <c r="A335" s="34">
        <v>45619</v>
      </c>
      <c r="B335" s="10"/>
      <c r="C335" s="11"/>
      <c r="D335" s="11"/>
      <c r="E335" s="11"/>
      <c r="F335" s="11"/>
      <c r="G335" s="11"/>
      <c r="H335" s="11"/>
      <c r="I335" s="11"/>
      <c r="J335" s="12"/>
    </row>
    <row r="336" spans="1:10" x14ac:dyDescent="0.25">
      <c r="A336" s="34">
        <v>45620</v>
      </c>
      <c r="B336" s="10"/>
      <c r="C336" s="11"/>
      <c r="D336" s="11"/>
      <c r="E336" s="11"/>
      <c r="F336" s="11"/>
      <c r="G336" s="11"/>
      <c r="H336" s="11"/>
      <c r="I336" s="11"/>
      <c r="J336" s="12"/>
    </row>
    <row r="337" spans="1:10" x14ac:dyDescent="0.25">
      <c r="A337" s="34">
        <v>45621</v>
      </c>
      <c r="B337" s="10"/>
      <c r="C337" s="11"/>
      <c r="D337" s="11"/>
      <c r="E337" s="11"/>
      <c r="F337" s="11"/>
      <c r="G337" s="11"/>
      <c r="H337" s="11"/>
      <c r="I337" s="11"/>
      <c r="J337" s="12"/>
    </row>
    <row r="338" spans="1:10" x14ac:dyDescent="0.25">
      <c r="A338" s="34">
        <v>45622</v>
      </c>
      <c r="B338" s="10"/>
      <c r="C338" s="11"/>
      <c r="D338" s="11"/>
      <c r="E338" s="11"/>
      <c r="F338" s="11"/>
      <c r="G338" s="11"/>
      <c r="H338" s="11"/>
      <c r="I338" s="11"/>
      <c r="J338" s="12"/>
    </row>
    <row r="339" spans="1:10" x14ac:dyDescent="0.25">
      <c r="A339" s="34">
        <v>45623</v>
      </c>
      <c r="B339" s="10"/>
      <c r="C339" s="11"/>
      <c r="D339" s="11"/>
      <c r="E339" s="11"/>
      <c r="F339" s="11"/>
      <c r="G339" s="11"/>
      <c r="H339" s="11"/>
      <c r="I339" s="11"/>
      <c r="J339" s="12"/>
    </row>
    <row r="340" spans="1:10" x14ac:dyDescent="0.25">
      <c r="A340" s="34">
        <v>45624</v>
      </c>
      <c r="B340" s="10"/>
      <c r="C340" s="11"/>
      <c r="D340" s="11"/>
      <c r="E340" s="11"/>
      <c r="F340" s="11"/>
      <c r="G340" s="11"/>
      <c r="H340" s="11"/>
      <c r="I340" s="11"/>
      <c r="J340" s="12"/>
    </row>
    <row r="341" spans="1:10" x14ac:dyDescent="0.25">
      <c r="A341" s="34">
        <v>45625</v>
      </c>
      <c r="B341" s="10"/>
      <c r="C341" s="11"/>
      <c r="D341" s="11"/>
      <c r="E341" s="11"/>
      <c r="F341" s="11"/>
      <c r="G341" s="11"/>
      <c r="H341" s="11"/>
      <c r="I341" s="11"/>
      <c r="J341" s="12"/>
    </row>
    <row r="342" spans="1:10" ht="13.8" thickBot="1" x14ac:dyDescent="0.3">
      <c r="A342" s="38">
        <v>45626</v>
      </c>
      <c r="B342" s="39"/>
      <c r="C342" s="40"/>
      <c r="D342" s="40"/>
      <c r="E342" s="40"/>
      <c r="F342" s="40"/>
      <c r="G342" s="40"/>
      <c r="H342" s="40"/>
      <c r="I342" s="40"/>
      <c r="J342" s="41"/>
    </row>
    <row r="343" spans="1:10" x14ac:dyDescent="0.25">
      <c r="A343" s="42">
        <v>45627</v>
      </c>
      <c r="B343" s="35"/>
      <c r="C343" s="36"/>
      <c r="D343" s="36"/>
      <c r="E343" s="36"/>
      <c r="F343" s="36"/>
      <c r="G343" s="36"/>
      <c r="H343" s="36"/>
      <c r="I343" s="36"/>
      <c r="J343" s="37"/>
    </row>
    <row r="344" spans="1:10" x14ac:dyDescent="0.25">
      <c r="A344" s="34">
        <v>45628</v>
      </c>
      <c r="B344" s="10"/>
      <c r="C344" s="11"/>
      <c r="D344" s="11"/>
      <c r="E344" s="11"/>
      <c r="F344" s="11"/>
      <c r="G344" s="11"/>
      <c r="H344" s="11"/>
      <c r="I344" s="11"/>
      <c r="J344" s="12"/>
    </row>
    <row r="345" spans="1:10" x14ac:dyDescent="0.25">
      <c r="A345" s="34">
        <v>45629</v>
      </c>
      <c r="B345" s="10"/>
      <c r="C345" s="11"/>
      <c r="D345" s="11"/>
      <c r="E345" s="11"/>
      <c r="F345" s="11"/>
      <c r="G345" s="11"/>
      <c r="H345" s="11"/>
      <c r="I345" s="11"/>
      <c r="J345" s="12"/>
    </row>
    <row r="346" spans="1:10" x14ac:dyDescent="0.25">
      <c r="A346" s="34">
        <v>45630</v>
      </c>
      <c r="B346" s="10"/>
      <c r="C346" s="11"/>
      <c r="D346" s="11"/>
      <c r="E346" s="11"/>
      <c r="F346" s="11"/>
      <c r="G346" s="11"/>
      <c r="H346" s="11"/>
      <c r="I346" s="11"/>
      <c r="J346" s="12"/>
    </row>
    <row r="347" spans="1:10" x14ac:dyDescent="0.25">
      <c r="A347" s="34">
        <v>45631</v>
      </c>
      <c r="B347" s="10"/>
      <c r="C347" s="11"/>
      <c r="D347" s="11"/>
      <c r="E347" s="11"/>
      <c r="F347" s="11"/>
      <c r="G347" s="11"/>
      <c r="H347" s="11"/>
      <c r="I347" s="11"/>
      <c r="J347" s="12"/>
    </row>
    <row r="348" spans="1:10" x14ac:dyDescent="0.25">
      <c r="A348" s="34">
        <v>45632</v>
      </c>
      <c r="B348" s="10"/>
      <c r="C348" s="11"/>
      <c r="D348" s="11"/>
      <c r="E348" s="11"/>
      <c r="F348" s="11"/>
      <c r="G348" s="11"/>
      <c r="H348" s="11"/>
      <c r="I348" s="11"/>
      <c r="J348" s="12"/>
    </row>
    <row r="349" spans="1:10" x14ac:dyDescent="0.25">
      <c r="A349" s="34">
        <v>45633</v>
      </c>
      <c r="B349" s="10"/>
      <c r="C349" s="11"/>
      <c r="D349" s="11"/>
      <c r="E349" s="11"/>
      <c r="F349" s="11"/>
      <c r="G349" s="11"/>
      <c r="H349" s="11"/>
      <c r="I349" s="11"/>
      <c r="J349" s="12"/>
    </row>
    <row r="350" spans="1:10" x14ac:dyDescent="0.25">
      <c r="A350" s="34">
        <v>45634</v>
      </c>
      <c r="B350" s="10"/>
      <c r="C350" s="11"/>
      <c r="D350" s="11"/>
      <c r="E350" s="11"/>
      <c r="F350" s="11"/>
      <c r="G350" s="11"/>
      <c r="H350" s="11"/>
      <c r="I350" s="11"/>
      <c r="J350" s="12"/>
    </row>
    <row r="351" spans="1:10" x14ac:dyDescent="0.25">
      <c r="A351" s="34">
        <v>45635</v>
      </c>
      <c r="B351" s="10"/>
      <c r="C351" s="11"/>
      <c r="D351" s="11"/>
      <c r="E351" s="11"/>
      <c r="F351" s="11"/>
      <c r="G351" s="11"/>
      <c r="H351" s="11"/>
      <c r="I351" s="11"/>
      <c r="J351" s="12"/>
    </row>
    <row r="352" spans="1:10" x14ac:dyDescent="0.25">
      <c r="A352" s="34">
        <v>45636</v>
      </c>
      <c r="B352" s="10"/>
      <c r="C352" s="11"/>
      <c r="D352" s="11"/>
      <c r="E352" s="11"/>
      <c r="F352" s="11"/>
      <c r="G352" s="11"/>
      <c r="H352" s="11"/>
      <c r="I352" s="11"/>
      <c r="J352" s="12"/>
    </row>
    <row r="353" spans="1:10" x14ac:dyDescent="0.25">
      <c r="A353" s="34">
        <v>45637</v>
      </c>
      <c r="B353" s="10"/>
      <c r="C353" s="11"/>
      <c r="D353" s="11"/>
      <c r="E353" s="11"/>
      <c r="F353" s="11"/>
      <c r="G353" s="11"/>
      <c r="H353" s="11"/>
      <c r="I353" s="11"/>
      <c r="J353" s="12"/>
    </row>
    <row r="354" spans="1:10" x14ac:dyDescent="0.25">
      <c r="A354" s="34">
        <v>45638</v>
      </c>
      <c r="B354" s="10"/>
      <c r="C354" s="11"/>
      <c r="D354" s="11"/>
      <c r="E354" s="11"/>
      <c r="F354" s="11"/>
      <c r="G354" s="11"/>
      <c r="H354" s="11"/>
      <c r="I354" s="11"/>
      <c r="J354" s="12"/>
    </row>
    <row r="355" spans="1:10" x14ac:dyDescent="0.25">
      <c r="A355" s="34">
        <v>45639</v>
      </c>
      <c r="B355" s="10"/>
      <c r="C355" s="11"/>
      <c r="D355" s="11"/>
      <c r="E355" s="11"/>
      <c r="F355" s="11"/>
      <c r="G355" s="11"/>
      <c r="H355" s="11"/>
      <c r="I355" s="11"/>
      <c r="J355" s="12"/>
    </row>
    <row r="356" spans="1:10" x14ac:dyDescent="0.25">
      <c r="A356" s="34">
        <v>45640</v>
      </c>
      <c r="B356" s="10"/>
      <c r="C356" s="11"/>
      <c r="D356" s="11"/>
      <c r="E356" s="11"/>
      <c r="F356" s="11"/>
      <c r="G356" s="11"/>
      <c r="H356" s="11"/>
      <c r="I356" s="11"/>
      <c r="J356" s="12"/>
    </row>
    <row r="357" spans="1:10" x14ac:dyDescent="0.25">
      <c r="A357" s="34">
        <v>45641</v>
      </c>
      <c r="B357" s="10"/>
      <c r="C357" s="11"/>
      <c r="D357" s="11"/>
      <c r="E357" s="11"/>
      <c r="F357" s="11"/>
      <c r="G357" s="11"/>
      <c r="H357" s="11"/>
      <c r="I357" s="11"/>
      <c r="J357" s="12"/>
    </row>
    <row r="358" spans="1:10" x14ac:dyDescent="0.25">
      <c r="A358" s="34">
        <v>45642</v>
      </c>
      <c r="B358" s="10"/>
      <c r="C358" s="11"/>
      <c r="D358" s="11"/>
      <c r="E358" s="11"/>
      <c r="F358" s="11"/>
      <c r="G358" s="11"/>
      <c r="H358" s="11"/>
      <c r="I358" s="11"/>
      <c r="J358" s="12"/>
    </row>
    <row r="359" spans="1:10" x14ac:dyDescent="0.25">
      <c r="A359" s="34">
        <v>45643</v>
      </c>
      <c r="B359" s="10"/>
      <c r="C359" s="11"/>
      <c r="D359" s="11"/>
      <c r="E359" s="11"/>
      <c r="F359" s="11"/>
      <c r="G359" s="11"/>
      <c r="H359" s="11"/>
      <c r="I359" s="11"/>
      <c r="J359" s="12"/>
    </row>
    <row r="360" spans="1:10" x14ac:dyDescent="0.25">
      <c r="A360" s="34">
        <v>45644</v>
      </c>
      <c r="B360" s="10"/>
      <c r="C360" s="11"/>
      <c r="D360" s="11"/>
      <c r="E360" s="11"/>
      <c r="F360" s="11"/>
      <c r="G360" s="11"/>
      <c r="H360" s="11"/>
      <c r="I360" s="11"/>
      <c r="J360" s="12"/>
    </row>
    <row r="361" spans="1:10" x14ac:dyDescent="0.25">
      <c r="A361" s="34">
        <v>45645</v>
      </c>
      <c r="B361" s="10"/>
      <c r="C361" s="11"/>
      <c r="D361" s="11"/>
      <c r="E361" s="11"/>
      <c r="F361" s="11"/>
      <c r="G361" s="11"/>
      <c r="H361" s="11"/>
      <c r="I361" s="11"/>
      <c r="J361" s="12"/>
    </row>
    <row r="362" spans="1:10" x14ac:dyDescent="0.25">
      <c r="A362" s="34">
        <v>45646</v>
      </c>
      <c r="B362" s="10"/>
      <c r="C362" s="11"/>
      <c r="D362" s="11"/>
      <c r="E362" s="11"/>
      <c r="F362" s="11"/>
      <c r="G362" s="11"/>
      <c r="H362" s="11"/>
      <c r="I362" s="11"/>
      <c r="J362" s="12"/>
    </row>
    <row r="363" spans="1:10" x14ac:dyDescent="0.25">
      <c r="A363" s="34">
        <v>45647</v>
      </c>
      <c r="B363" s="10"/>
      <c r="C363" s="11"/>
      <c r="D363" s="11"/>
      <c r="E363" s="11"/>
      <c r="F363" s="11"/>
      <c r="G363" s="11"/>
      <c r="H363" s="11"/>
      <c r="I363" s="11"/>
      <c r="J363" s="12"/>
    </row>
    <row r="364" spans="1:10" x14ac:dyDescent="0.25">
      <c r="A364" s="34">
        <v>45648</v>
      </c>
      <c r="B364" s="10"/>
      <c r="C364" s="11"/>
      <c r="D364" s="11"/>
      <c r="E364" s="11"/>
      <c r="F364" s="11"/>
      <c r="G364" s="11"/>
      <c r="H364" s="11"/>
      <c r="I364" s="11"/>
      <c r="J364" s="12"/>
    </row>
    <row r="365" spans="1:10" x14ac:dyDescent="0.25">
      <c r="A365" s="34">
        <v>45649</v>
      </c>
      <c r="B365" s="10"/>
      <c r="C365" s="11"/>
      <c r="D365" s="11"/>
      <c r="E365" s="11"/>
      <c r="F365" s="11"/>
      <c r="G365" s="11"/>
      <c r="H365" s="11"/>
      <c r="I365" s="11"/>
      <c r="J365" s="12"/>
    </row>
    <row r="366" spans="1:10" x14ac:dyDescent="0.25">
      <c r="A366" s="34">
        <v>45650</v>
      </c>
      <c r="B366" s="10"/>
      <c r="C366" s="11"/>
      <c r="D366" s="11"/>
      <c r="E366" s="11"/>
      <c r="F366" s="11"/>
      <c r="G366" s="11"/>
      <c r="H366" s="11"/>
      <c r="I366" s="11"/>
      <c r="J366" s="12"/>
    </row>
    <row r="367" spans="1:10" x14ac:dyDescent="0.25">
      <c r="A367" s="34">
        <v>45651</v>
      </c>
      <c r="B367" s="10"/>
      <c r="C367" s="11"/>
      <c r="D367" s="11"/>
      <c r="E367" s="11"/>
      <c r="F367" s="11"/>
      <c r="G367" s="11"/>
      <c r="H367" s="11"/>
      <c r="I367" s="11"/>
      <c r="J367" s="12"/>
    </row>
    <row r="368" spans="1:10" x14ac:dyDescent="0.25">
      <c r="A368" s="34">
        <v>45652</v>
      </c>
      <c r="B368" s="10"/>
      <c r="C368" s="11"/>
      <c r="D368" s="11"/>
      <c r="E368" s="11"/>
      <c r="F368" s="11"/>
      <c r="G368" s="11"/>
      <c r="H368" s="11"/>
      <c r="I368" s="11"/>
      <c r="J368" s="12"/>
    </row>
    <row r="369" spans="1:20" x14ac:dyDescent="0.25">
      <c r="A369" s="34">
        <v>45653</v>
      </c>
      <c r="B369" s="10"/>
      <c r="C369" s="11"/>
      <c r="D369" s="11"/>
      <c r="E369" s="11"/>
      <c r="F369" s="11"/>
      <c r="G369" s="11"/>
      <c r="H369" s="11"/>
      <c r="I369" s="11"/>
      <c r="J369" s="12"/>
    </row>
    <row r="370" spans="1:20" x14ac:dyDescent="0.25">
      <c r="A370" s="34">
        <v>45654</v>
      </c>
      <c r="B370" s="10"/>
      <c r="C370" s="11"/>
      <c r="D370" s="11"/>
      <c r="E370" s="11"/>
      <c r="F370" s="11"/>
      <c r="G370" s="11"/>
      <c r="H370" s="11"/>
      <c r="I370" s="11"/>
      <c r="J370" s="12"/>
    </row>
    <row r="371" spans="1:20" x14ac:dyDescent="0.25">
      <c r="A371" s="34">
        <v>45655</v>
      </c>
      <c r="B371" s="10"/>
      <c r="C371" s="11"/>
      <c r="D371" s="11"/>
      <c r="E371" s="11"/>
      <c r="F371" s="11"/>
      <c r="G371" s="11"/>
      <c r="H371" s="11"/>
      <c r="I371" s="11"/>
      <c r="J371" s="12"/>
    </row>
    <row r="372" spans="1:20" x14ac:dyDescent="0.25">
      <c r="A372" s="34">
        <v>45656</v>
      </c>
      <c r="B372" s="10"/>
      <c r="C372" s="11"/>
      <c r="D372" s="11"/>
      <c r="E372" s="11"/>
      <c r="F372" s="11"/>
      <c r="G372" s="11"/>
      <c r="H372" s="11"/>
      <c r="I372" s="11"/>
      <c r="J372" s="12"/>
    </row>
    <row r="373" spans="1:20" ht="13.8" thickBot="1" x14ac:dyDescent="0.3">
      <c r="A373" s="38">
        <v>45657</v>
      </c>
      <c r="B373" s="39"/>
      <c r="C373" s="40"/>
      <c r="D373" s="40"/>
      <c r="E373" s="40"/>
      <c r="F373" s="40"/>
      <c r="G373" s="40"/>
      <c r="H373" s="40"/>
      <c r="I373" s="40"/>
      <c r="J373" s="41"/>
    </row>
    <row r="374" spans="1:20" ht="13.8" thickBot="1" x14ac:dyDescent="0.3">
      <c r="A374" s="1"/>
      <c r="B374" s="44"/>
      <c r="C374" s="44"/>
      <c r="D374" s="44"/>
      <c r="E374" s="44"/>
      <c r="F374" s="44"/>
      <c r="G374" s="44"/>
      <c r="H374" s="44"/>
      <c r="I374" s="44"/>
      <c r="J374" s="44"/>
    </row>
    <row r="375" spans="1:20" ht="13.8" thickBot="1" x14ac:dyDescent="0.3">
      <c r="A375" s="1"/>
      <c r="B375" s="80" t="s">
        <v>2</v>
      </c>
      <c r="C375" s="81"/>
      <c r="D375" s="81"/>
      <c r="E375" s="81"/>
      <c r="F375" s="81"/>
      <c r="G375" s="81"/>
      <c r="H375" s="81"/>
      <c r="I375" s="81"/>
      <c r="J375" s="82"/>
    </row>
    <row r="376" spans="1:20" ht="15" thickBot="1" x14ac:dyDescent="0.35">
      <c r="A376" s="2">
        <v>2024</v>
      </c>
      <c r="B376" s="3" t="s">
        <v>4</v>
      </c>
      <c r="C376" s="4" t="s">
        <v>5</v>
      </c>
      <c r="D376" s="3" t="s">
        <v>6</v>
      </c>
      <c r="E376" s="3" t="s">
        <v>7</v>
      </c>
      <c r="F376" s="3" t="s">
        <v>8</v>
      </c>
      <c r="G376" s="3" t="s">
        <v>9</v>
      </c>
      <c r="H376" s="3" t="s">
        <v>10</v>
      </c>
      <c r="I376" s="3" t="s">
        <v>11</v>
      </c>
      <c r="J376" s="3" t="s">
        <v>12</v>
      </c>
      <c r="L376" s="63"/>
      <c r="M376" s="63"/>
      <c r="N376" s="63"/>
      <c r="O376" s="63"/>
      <c r="P376" s="63"/>
      <c r="Q376" s="63"/>
      <c r="R376" s="63"/>
      <c r="S376" s="63"/>
      <c r="T376" s="63"/>
    </row>
    <row r="377" spans="1:20" x14ac:dyDescent="0.25">
      <c r="A377" s="5" t="s">
        <v>14</v>
      </c>
      <c r="B377" s="45">
        <f>IF(B8="","",AVERAGE(B8:B373))</f>
        <v>0.41966527196652748</v>
      </c>
      <c r="C377" s="23">
        <f t="shared" ref="C377:J377" si="0">IF(C8="","",AVERAGE(C8:C373))</f>
        <v>0.14458333333333373</v>
      </c>
      <c r="D377" s="7">
        <f t="shared" si="0"/>
        <v>18.307083333333328</v>
      </c>
      <c r="E377" s="7">
        <f t="shared" si="0"/>
        <v>5.6066945606694567</v>
      </c>
      <c r="F377" s="7">
        <f t="shared" si="0"/>
        <v>14.669166666666667</v>
      </c>
      <c r="G377" s="7">
        <f t="shared" si="0"/>
        <v>5.3087500000000007</v>
      </c>
      <c r="H377" s="7">
        <f t="shared" si="0"/>
        <v>5.979166666666667</v>
      </c>
      <c r="I377" s="23">
        <f t="shared" si="0"/>
        <v>0.39916666666666667</v>
      </c>
      <c r="J377" s="8">
        <f t="shared" si="0"/>
        <v>44.707499999999996</v>
      </c>
    </row>
    <row r="378" spans="1:20" x14ac:dyDescent="0.25">
      <c r="A378" s="9" t="s">
        <v>15</v>
      </c>
      <c r="B378" s="10">
        <f>IF(B8="","",MIN(B8:B373))</f>
        <v>0</v>
      </c>
      <c r="C378" s="11">
        <f t="shared" ref="C378:J378" si="1">IF(C8="","",MIN(C8:C373))</f>
        <v>0</v>
      </c>
      <c r="D378" s="11">
        <f t="shared" si="1"/>
        <v>0.1</v>
      </c>
      <c r="E378" s="11">
        <f t="shared" si="1"/>
        <v>0.7</v>
      </c>
      <c r="F378" s="11">
        <f t="shared" si="1"/>
        <v>0.6</v>
      </c>
      <c r="G378" s="11">
        <f t="shared" si="1"/>
        <v>0</v>
      </c>
      <c r="H378" s="11">
        <f t="shared" si="1"/>
        <v>0.4</v>
      </c>
      <c r="I378" s="11">
        <f t="shared" si="1"/>
        <v>-0.1</v>
      </c>
      <c r="J378" s="62">
        <f t="shared" si="1"/>
        <v>4.4000000000000004</v>
      </c>
    </row>
    <row r="379" spans="1:20" x14ac:dyDescent="0.25">
      <c r="A379" s="9" t="s">
        <v>16</v>
      </c>
      <c r="B379" s="25">
        <f>IF(B8="","",MAX(B8:B373))</f>
        <v>2.2000000000000002</v>
      </c>
      <c r="C379" s="24">
        <f t="shared" ref="C379:J379" si="2">IF(C8="","",MAX(C8:C373))</f>
        <v>3.2</v>
      </c>
      <c r="D379" s="14">
        <f t="shared" si="2"/>
        <v>134</v>
      </c>
      <c r="E379" s="14">
        <f t="shared" si="2"/>
        <v>33</v>
      </c>
      <c r="F379" s="14">
        <f t="shared" si="2"/>
        <v>104</v>
      </c>
      <c r="G379" s="14">
        <f t="shared" si="2"/>
        <v>31</v>
      </c>
      <c r="H379" s="14">
        <f t="shared" si="2"/>
        <v>50</v>
      </c>
      <c r="I379" s="24">
        <f t="shared" si="2"/>
        <v>6.5</v>
      </c>
      <c r="J379" s="15">
        <f t="shared" si="2"/>
        <v>295</v>
      </c>
    </row>
    <row r="380" spans="1:20" ht="13.8" thickBot="1" x14ac:dyDescent="0.3">
      <c r="A380" s="16" t="s">
        <v>17</v>
      </c>
      <c r="B380" s="17">
        <f>IF(B8="","",COUNT(B8:B373))</f>
        <v>239</v>
      </c>
      <c r="C380" s="18">
        <f t="shared" ref="C380:J380" si="3">IF(C8="","",COUNT(C8:C373))</f>
        <v>240</v>
      </c>
      <c r="D380" s="18">
        <f t="shared" si="3"/>
        <v>240</v>
      </c>
      <c r="E380" s="18">
        <f t="shared" si="3"/>
        <v>239</v>
      </c>
      <c r="F380" s="18">
        <f t="shared" si="3"/>
        <v>240</v>
      </c>
      <c r="G380" s="18">
        <f t="shared" si="3"/>
        <v>240</v>
      </c>
      <c r="H380" s="18">
        <f t="shared" si="3"/>
        <v>240</v>
      </c>
      <c r="I380" s="18">
        <f t="shared" si="3"/>
        <v>240</v>
      </c>
      <c r="J380" s="19">
        <f t="shared" si="3"/>
        <v>240</v>
      </c>
    </row>
    <row r="381" spans="1:20" ht="13.8" thickBot="1" x14ac:dyDescent="0.3">
      <c r="A381" s="20"/>
      <c r="B381" s="21"/>
      <c r="C381" s="21"/>
      <c r="D381" s="21"/>
      <c r="E381" s="21"/>
      <c r="F381" s="21"/>
      <c r="G381" s="21"/>
      <c r="H381" s="21"/>
      <c r="I381" s="21"/>
      <c r="J381" s="22"/>
    </row>
    <row r="382" spans="1:20" x14ac:dyDescent="0.25">
      <c r="A382" s="5" t="s">
        <v>18</v>
      </c>
      <c r="B382" s="45">
        <f t="shared" ref="B382:J382" si="4">IF(B8="","",AVERAGE(B8:B38))</f>
        <v>0.56129032258064515</v>
      </c>
      <c r="C382" s="23">
        <f t="shared" si="4"/>
        <v>0.19032258064516122</v>
      </c>
      <c r="D382" s="7">
        <f t="shared" si="4"/>
        <v>22.377419354838707</v>
      </c>
      <c r="E382" s="23">
        <f t="shared" si="4"/>
        <v>5.9161290322580644</v>
      </c>
      <c r="F382" s="7">
        <f t="shared" si="4"/>
        <v>20.993548387096777</v>
      </c>
      <c r="G382" s="23">
        <f t="shared" si="4"/>
        <v>6.7032258064516119</v>
      </c>
      <c r="H382" s="23">
        <f t="shared" si="4"/>
        <v>8.8677419354838722</v>
      </c>
      <c r="I382" s="23">
        <f t="shared" si="4"/>
        <v>0.5903225806451613</v>
      </c>
      <c r="J382" s="8">
        <f t="shared" si="4"/>
        <v>67.893548387096772</v>
      </c>
    </row>
    <row r="383" spans="1:20" x14ac:dyDescent="0.25">
      <c r="A383" s="9" t="s">
        <v>19</v>
      </c>
      <c r="B383" s="25">
        <f>IF(B40="","",AVERAGE(B39:B67))</f>
        <v>0.35862068965517235</v>
      </c>
      <c r="C383" s="24">
        <f t="shared" ref="C383:J383" si="5">IF(C40="","",AVERAGE(C39:C67))</f>
        <v>0.1137931034482759</v>
      </c>
      <c r="D383" s="14">
        <f t="shared" si="5"/>
        <v>22.589655172413792</v>
      </c>
      <c r="E383" s="24">
        <f t="shared" si="5"/>
        <v>4.9620689655172416</v>
      </c>
      <c r="F383" s="14">
        <f t="shared" si="5"/>
        <v>17.26551724137931</v>
      </c>
      <c r="G383" s="24">
        <f t="shared" si="5"/>
        <v>6.251724137931034</v>
      </c>
      <c r="H383" s="24">
        <f t="shared" si="5"/>
        <v>6.0551724137931036</v>
      </c>
      <c r="I383" s="24">
        <f t="shared" si="5"/>
        <v>0.17241379310344832</v>
      </c>
      <c r="J383" s="15">
        <f t="shared" si="5"/>
        <v>42.775862068965516</v>
      </c>
    </row>
    <row r="384" spans="1:20" x14ac:dyDescent="0.25">
      <c r="A384" s="9" t="s">
        <v>20</v>
      </c>
      <c r="B384" s="25">
        <f>IF(B68="","",AVERAGE(B68:B98))</f>
        <v>0.4129032258064515</v>
      </c>
      <c r="C384" s="24">
        <f t="shared" ref="C384:J384" si="6">IF(C68="","",AVERAGE(C68:C98))</f>
        <v>0.15483870967741928</v>
      </c>
      <c r="D384" s="14">
        <f t="shared" si="6"/>
        <v>13.090322580645163</v>
      </c>
      <c r="E384" s="24">
        <f t="shared" si="6"/>
        <v>5.4483870967741943</v>
      </c>
      <c r="F384" s="14">
        <f t="shared" si="6"/>
        <v>11.777419354838704</v>
      </c>
      <c r="G384" s="24">
        <f t="shared" si="6"/>
        <v>3.9580645161290322</v>
      </c>
      <c r="H384" s="24">
        <f t="shared" si="6"/>
        <v>5.4193548387096762</v>
      </c>
      <c r="I384" s="24">
        <f t="shared" si="6"/>
        <v>0.37419354838709679</v>
      </c>
      <c r="J384" s="15">
        <f t="shared" si="6"/>
        <v>39.396774193548389</v>
      </c>
    </row>
    <row r="385" spans="1:10" x14ac:dyDescent="0.25">
      <c r="A385" s="9" t="s">
        <v>21</v>
      </c>
      <c r="B385" s="25">
        <f>IF(B99="","",AVERAGE(B99:B128))</f>
        <v>0.39333333333333331</v>
      </c>
      <c r="C385" s="24">
        <f t="shared" ref="C385:J385" si="7">IF(C99="","",AVERAGE(C99:C128))</f>
        <v>0.12666666666666671</v>
      </c>
      <c r="D385" s="14">
        <f t="shared" si="7"/>
        <v>29.426666666666669</v>
      </c>
      <c r="E385" s="24">
        <f>IF(E100="","",AVERAGE(E99:E128))</f>
        <v>5.2866666666666644</v>
      </c>
      <c r="F385" s="14">
        <f t="shared" si="7"/>
        <v>21.209999999999997</v>
      </c>
      <c r="G385" s="24">
        <f t="shared" si="7"/>
        <v>8.5633333333333326</v>
      </c>
      <c r="H385" s="24">
        <f t="shared" si="7"/>
        <v>7.9166666666666679</v>
      </c>
      <c r="I385" s="24">
        <f t="shared" si="7"/>
        <v>0.27666666666666662</v>
      </c>
      <c r="J385" s="15">
        <f t="shared" si="7"/>
        <v>53.136666666666677</v>
      </c>
    </row>
    <row r="386" spans="1:10" x14ac:dyDescent="0.25">
      <c r="A386" s="9" t="s">
        <v>22</v>
      </c>
      <c r="B386" s="25">
        <f>IF(B129="","",AVERAGE(B129:B159))</f>
        <v>0.39354838709677414</v>
      </c>
      <c r="C386" s="24">
        <f t="shared" ref="C386:J386" si="8">IF(C129="","",AVERAGE(C129:C159))</f>
        <v>0.14516129032258063</v>
      </c>
      <c r="D386" s="24">
        <f t="shared" si="8"/>
        <v>8.5161290322580623</v>
      </c>
      <c r="E386" s="24">
        <f t="shared" si="8"/>
        <v>5.4032258064516121</v>
      </c>
      <c r="F386" s="24">
        <f t="shared" si="8"/>
        <v>8.4451612903225808</v>
      </c>
      <c r="G386" s="24">
        <f t="shared" si="8"/>
        <v>2.8161290322580652</v>
      </c>
      <c r="H386" s="24">
        <f t="shared" si="8"/>
        <v>4.1258064516129025</v>
      </c>
      <c r="I386" s="24">
        <f t="shared" si="8"/>
        <v>0.22258064516129028</v>
      </c>
      <c r="J386" s="15">
        <f t="shared" si="8"/>
        <v>33.29032258064516</v>
      </c>
    </row>
    <row r="387" spans="1:10" x14ac:dyDescent="0.25">
      <c r="A387" s="9" t="s">
        <v>23</v>
      </c>
      <c r="B387" s="25">
        <f>IF(B160="","",AVERAGE(B160:B189))</f>
        <v>0.38666666666666671</v>
      </c>
      <c r="C387" s="24">
        <f t="shared" ref="C387:J387" si="9">IF(C160="","",AVERAGE(C160:C189))</f>
        <v>0.16999999999999996</v>
      </c>
      <c r="D387" s="14">
        <f t="shared" si="9"/>
        <v>13.056666666666665</v>
      </c>
      <c r="E387" s="24">
        <f t="shared" si="9"/>
        <v>5.0666666666666673</v>
      </c>
      <c r="F387" s="14">
        <f t="shared" si="9"/>
        <v>11.043333333333335</v>
      </c>
      <c r="G387" s="24">
        <f t="shared" si="9"/>
        <v>4.3566666666666674</v>
      </c>
      <c r="H387" s="24">
        <f t="shared" si="9"/>
        <v>4.8266666666666671</v>
      </c>
      <c r="I387" s="24">
        <f t="shared" si="9"/>
        <v>0.26</v>
      </c>
      <c r="J387" s="15">
        <f t="shared" si="9"/>
        <v>47.086666666666666</v>
      </c>
    </row>
    <row r="388" spans="1:10" x14ac:dyDescent="0.25">
      <c r="A388" s="9" t="s">
        <v>24</v>
      </c>
      <c r="B388" s="25">
        <f>IF(B190="","",AVERAGE(B190:B220))</f>
        <v>0.4096774193548387</v>
      </c>
      <c r="C388" s="24">
        <f t="shared" ref="C388:J388" si="10">IF(C190="","",AVERAGE(C190:C220))</f>
        <v>8.3870967741935518E-2</v>
      </c>
      <c r="D388" s="14">
        <f t="shared" si="10"/>
        <v>17.35161290322581</v>
      </c>
      <c r="E388" s="24">
        <f t="shared" si="10"/>
        <v>5.8225806451612891</v>
      </c>
      <c r="F388" s="14">
        <f t="shared" si="10"/>
        <v>11.070967741935483</v>
      </c>
      <c r="G388" s="24">
        <f t="shared" si="10"/>
        <v>4.4612903225806466</v>
      </c>
      <c r="H388" s="24">
        <f t="shared" si="10"/>
        <v>3.9612903225806457</v>
      </c>
      <c r="I388" s="24">
        <f t="shared" si="10"/>
        <v>0.50967741935483868</v>
      </c>
      <c r="J388" s="15">
        <f t="shared" si="10"/>
        <v>30.548387096774192</v>
      </c>
    </row>
    <row r="389" spans="1:10" x14ac:dyDescent="0.25">
      <c r="A389" s="9" t="s">
        <v>25</v>
      </c>
      <c r="B389" s="25">
        <f>IF(B221="","",AVERAGE(B221:B251))</f>
        <v>0.43846153846153846</v>
      </c>
      <c r="C389" s="24">
        <f t="shared" ref="C389:J389" si="11">IF(C221="","",AVERAGE(C221:C251))</f>
        <v>0.17407407407407402</v>
      </c>
      <c r="D389" s="14">
        <f t="shared" si="11"/>
        <v>20.840740740740738</v>
      </c>
      <c r="E389" s="24">
        <f t="shared" si="11"/>
        <v>7.1230769230769235</v>
      </c>
      <c r="F389" s="14">
        <f t="shared" si="11"/>
        <v>15.977777777777776</v>
      </c>
      <c r="G389" s="24">
        <f t="shared" si="11"/>
        <v>5.5222222222222221</v>
      </c>
      <c r="H389" s="24">
        <f t="shared" si="11"/>
        <v>6.7962962962962976</v>
      </c>
      <c r="I389" s="24">
        <f t="shared" si="11"/>
        <v>0.81851851851851842</v>
      </c>
      <c r="J389" s="15">
        <f t="shared" si="11"/>
        <v>43.614814814814814</v>
      </c>
    </row>
    <row r="390" spans="1:10" x14ac:dyDescent="0.25">
      <c r="A390" s="9" t="s">
        <v>26</v>
      </c>
      <c r="B390" s="25" t="str">
        <f>IF(B252="","",AVERAGE(B252:B281))</f>
        <v/>
      </c>
      <c r="C390" s="24" t="str">
        <f t="shared" ref="C390:J390" si="12">IF(C252="","",AVERAGE(C252:C281))</f>
        <v/>
      </c>
      <c r="D390" s="14" t="str">
        <f t="shared" si="12"/>
        <v/>
      </c>
      <c r="E390" s="24" t="str">
        <f t="shared" si="12"/>
        <v/>
      </c>
      <c r="F390" s="14" t="str">
        <f t="shared" si="12"/>
        <v/>
      </c>
      <c r="G390" s="24" t="str">
        <f t="shared" si="12"/>
        <v/>
      </c>
      <c r="H390" s="24" t="str">
        <f t="shared" si="12"/>
        <v/>
      </c>
      <c r="I390" s="24" t="str">
        <f t="shared" si="12"/>
        <v/>
      </c>
      <c r="J390" s="15" t="str">
        <f t="shared" si="12"/>
        <v/>
      </c>
    </row>
    <row r="391" spans="1:10" x14ac:dyDescent="0.25">
      <c r="A391" s="9" t="s">
        <v>27</v>
      </c>
      <c r="B391" s="25" t="str">
        <f>IF(B282="","",AVERAGE(B282:B312))</f>
        <v/>
      </c>
      <c r="C391" s="24" t="str">
        <f t="shared" ref="C391:J391" si="13">IF(C282="","",AVERAGE(C282:C312))</f>
        <v/>
      </c>
      <c r="D391" s="14" t="str">
        <f t="shared" si="13"/>
        <v/>
      </c>
      <c r="E391" s="24" t="str">
        <f t="shared" si="13"/>
        <v/>
      </c>
      <c r="F391" s="14" t="str">
        <f t="shared" si="13"/>
        <v/>
      </c>
      <c r="G391" s="14" t="str">
        <f t="shared" si="13"/>
        <v/>
      </c>
      <c r="H391" s="24" t="str">
        <f t="shared" si="13"/>
        <v/>
      </c>
      <c r="I391" s="14" t="str">
        <f>IF(I312="","",AVERAGE(I282:I312))</f>
        <v/>
      </c>
      <c r="J391" s="15" t="str">
        <f t="shared" si="13"/>
        <v/>
      </c>
    </row>
    <row r="392" spans="1:10" x14ac:dyDescent="0.25">
      <c r="A392" s="9" t="s">
        <v>28</v>
      </c>
      <c r="B392" s="25" t="str">
        <f>IF(B313="","",AVERAGE(B313:B342))</f>
        <v/>
      </c>
      <c r="C392" s="24" t="str">
        <f t="shared" ref="C392:J392" si="14">IF(C313="","",AVERAGE(C313:C342))</f>
        <v/>
      </c>
      <c r="D392" s="14" t="str">
        <f t="shared" si="14"/>
        <v/>
      </c>
      <c r="E392" s="24" t="str">
        <f t="shared" si="14"/>
        <v/>
      </c>
      <c r="F392" s="14" t="str">
        <f t="shared" si="14"/>
        <v/>
      </c>
      <c r="G392" s="24" t="str">
        <f t="shared" si="14"/>
        <v/>
      </c>
      <c r="H392" s="24" t="str">
        <f t="shared" si="14"/>
        <v/>
      </c>
      <c r="I392" s="24" t="str">
        <f t="shared" si="14"/>
        <v/>
      </c>
      <c r="J392" s="15" t="str">
        <f t="shared" si="14"/>
        <v/>
      </c>
    </row>
    <row r="393" spans="1:10" ht="13.8" thickBot="1" x14ac:dyDescent="0.3">
      <c r="A393" s="16" t="s">
        <v>29</v>
      </c>
      <c r="B393" s="30" t="str">
        <f>IF(B343="","",AVERAGE(B343:B373))</f>
        <v/>
      </c>
      <c r="C393" s="26" t="str">
        <f t="shared" ref="C393:J393" si="15">IF(C343="","",AVERAGE(C343:C373))</f>
        <v/>
      </c>
      <c r="D393" s="18" t="str">
        <f t="shared" si="15"/>
        <v/>
      </c>
      <c r="E393" s="26" t="str">
        <f t="shared" si="15"/>
        <v/>
      </c>
      <c r="F393" s="18" t="str">
        <f t="shared" si="15"/>
        <v/>
      </c>
      <c r="G393" s="26" t="str">
        <f t="shared" si="15"/>
        <v/>
      </c>
      <c r="H393" s="26" t="str">
        <f t="shared" si="15"/>
        <v/>
      </c>
      <c r="I393" s="26" t="str">
        <f t="shared" si="15"/>
        <v/>
      </c>
      <c r="J393" s="19" t="str">
        <f t="shared" si="15"/>
        <v/>
      </c>
    </row>
    <row r="394" spans="1:10" ht="13.8" thickBot="1" x14ac:dyDescent="0.3">
      <c r="A394" s="20"/>
      <c r="B394" s="27"/>
      <c r="C394" s="27"/>
      <c r="D394" s="27"/>
      <c r="E394" s="28"/>
      <c r="F394" s="28"/>
      <c r="G394" s="27"/>
      <c r="H394" s="28"/>
      <c r="I394" s="27"/>
      <c r="J394" s="29"/>
    </row>
    <row r="395" spans="1:10" x14ac:dyDescent="0.25">
      <c r="A395" s="5" t="s">
        <v>30</v>
      </c>
      <c r="B395" s="45">
        <f t="shared" ref="B395:J395" si="16">IF(B36="","",AVERAGE(B8:B38))</f>
        <v>0.56129032258064515</v>
      </c>
      <c r="C395" s="23">
        <f t="shared" si="16"/>
        <v>0.19032258064516122</v>
      </c>
      <c r="D395" s="7">
        <f t="shared" si="16"/>
        <v>22.377419354838707</v>
      </c>
      <c r="E395" s="23">
        <f t="shared" si="16"/>
        <v>5.9161290322580644</v>
      </c>
      <c r="F395" s="7">
        <f t="shared" si="16"/>
        <v>20.993548387096777</v>
      </c>
      <c r="G395" s="23">
        <f t="shared" si="16"/>
        <v>6.7032258064516119</v>
      </c>
      <c r="H395" s="23">
        <f t="shared" si="16"/>
        <v>8.8677419354838722</v>
      </c>
      <c r="I395" s="23">
        <f t="shared" si="16"/>
        <v>0.5903225806451613</v>
      </c>
      <c r="J395" s="8">
        <f t="shared" si="16"/>
        <v>67.893548387096772</v>
      </c>
    </row>
    <row r="396" spans="1:10" x14ac:dyDescent="0.25">
      <c r="A396" s="9" t="s">
        <v>31</v>
      </c>
      <c r="B396" s="25">
        <f>IF(B66="","",AVERAGE(B8:B67))</f>
        <v>0.46333333333333321</v>
      </c>
      <c r="C396" s="24">
        <f t="shared" ref="C396:J396" si="17">IF(C66="","",AVERAGE(C8:C67))</f>
        <v>0.15333333333333318</v>
      </c>
      <c r="D396" s="14">
        <f t="shared" si="17"/>
        <v>22.480000000000008</v>
      </c>
      <c r="E396" s="24">
        <f t="shared" si="17"/>
        <v>5.4549999999999992</v>
      </c>
      <c r="F396" s="14">
        <f t="shared" si="17"/>
        <v>19.191666666666666</v>
      </c>
      <c r="G396" s="24">
        <f t="shared" si="17"/>
        <v>6.4850000000000003</v>
      </c>
      <c r="H396" s="24">
        <f t="shared" si="17"/>
        <v>7.508333333333332</v>
      </c>
      <c r="I396" s="24">
        <f t="shared" si="17"/>
        <v>0.38833333333333342</v>
      </c>
      <c r="J396" s="15">
        <f t="shared" si="17"/>
        <v>55.75333333333333</v>
      </c>
    </row>
    <row r="397" spans="1:10" x14ac:dyDescent="0.25">
      <c r="A397" s="9" t="s">
        <v>32</v>
      </c>
      <c r="B397" s="25">
        <f>IF(B98="","",AVERAGE(B8:B98))</f>
        <v>0.44615384615384618</v>
      </c>
      <c r="C397" s="24">
        <f t="shared" ref="C397:J397" si="18">IF(C98="","",AVERAGE(C8:C98))</f>
        <v>0.15384615384615366</v>
      </c>
      <c r="D397" s="14">
        <f t="shared" si="18"/>
        <v>19.281318681318684</v>
      </c>
      <c r="E397" s="24">
        <f t="shared" si="18"/>
        <v>5.4527472527472511</v>
      </c>
      <c r="F397" s="14">
        <f t="shared" si="18"/>
        <v>16.665934065934071</v>
      </c>
      <c r="G397" s="24">
        <f t="shared" si="18"/>
        <v>5.6241758241758246</v>
      </c>
      <c r="H397" s="24">
        <f t="shared" si="18"/>
        <v>6.7967032967032965</v>
      </c>
      <c r="I397" s="24">
        <f t="shared" si="18"/>
        <v>0.3835164835164836</v>
      </c>
      <c r="J397" s="15">
        <f t="shared" si="18"/>
        <v>50.181318681318679</v>
      </c>
    </row>
    <row r="398" spans="1:10" x14ac:dyDescent="0.25">
      <c r="A398" s="9" t="s">
        <v>33</v>
      </c>
      <c r="B398" s="25">
        <f>IF(B128="","",AVERAGE(B8:B128))</f>
        <v>0.43305785123966939</v>
      </c>
      <c r="C398" s="24">
        <f t="shared" ref="C398:J398" si="19">IF(C128="","",AVERAGE(C8:C128))</f>
        <v>0.14710743801652884</v>
      </c>
      <c r="D398" s="14">
        <f t="shared" si="19"/>
        <v>21.796694214876034</v>
      </c>
      <c r="E398" s="24">
        <f t="shared" si="19"/>
        <v>5.4115702479338843</v>
      </c>
      <c r="F398" s="14">
        <f t="shared" si="19"/>
        <v>17.792561983471078</v>
      </c>
      <c r="G398" s="24">
        <f t="shared" si="19"/>
        <v>6.3528925619834711</v>
      </c>
      <c r="H398" s="24">
        <f t="shared" si="19"/>
        <v>7.0743801652892566</v>
      </c>
      <c r="I398" s="24">
        <f t="shared" si="19"/>
        <v>0.3570247933884298</v>
      </c>
      <c r="J398" s="15">
        <f t="shared" si="19"/>
        <v>50.914049586776848</v>
      </c>
    </row>
    <row r="399" spans="1:10" x14ac:dyDescent="0.25">
      <c r="A399" s="9" t="s">
        <v>34</v>
      </c>
      <c r="B399" s="25">
        <f>IF(B159="","",AVERAGE(B8:B159))</f>
        <v>0.42500000000000004</v>
      </c>
      <c r="C399" s="24">
        <f t="shared" ref="C399:J399" si="20">IF(C159="","",AVERAGE(C8:C159))</f>
        <v>0.1467105263157896</v>
      </c>
      <c r="D399" s="14">
        <f t="shared" si="20"/>
        <v>19.088157894736845</v>
      </c>
      <c r="E399" s="24">
        <f t="shared" si="20"/>
        <v>5.4098684210526304</v>
      </c>
      <c r="F399" s="14">
        <f t="shared" si="20"/>
        <v>15.886184210526318</v>
      </c>
      <c r="G399" s="24">
        <f t="shared" si="20"/>
        <v>5.6315789473684221</v>
      </c>
      <c r="H399" s="24">
        <f t="shared" si="20"/>
        <v>6.4730263157894754</v>
      </c>
      <c r="I399" s="24">
        <f t="shared" si="20"/>
        <v>0.32960526315789479</v>
      </c>
      <c r="J399" s="15">
        <f t="shared" si="20"/>
        <v>47.31973684210525</v>
      </c>
    </row>
    <row r="400" spans="1:10" x14ac:dyDescent="0.25">
      <c r="A400" s="9" t="s">
        <v>35</v>
      </c>
      <c r="B400" s="25">
        <f>IF(B189="","",AVERAGE(B8:B189))</f>
        <v>0.41868131868131891</v>
      </c>
      <c r="C400" s="24">
        <f t="shared" ref="C400:J400" si="21">IF(C189="","",AVERAGE(C8:C189))</f>
        <v>0.15054945054945076</v>
      </c>
      <c r="D400" s="14">
        <f t="shared" si="21"/>
        <v>18.093956043956045</v>
      </c>
      <c r="E400" s="24">
        <f t="shared" si="21"/>
        <v>5.3532967032967038</v>
      </c>
      <c r="F400" s="14">
        <f t="shared" si="21"/>
        <v>15.087912087912093</v>
      </c>
      <c r="G400" s="24">
        <f t="shared" si="21"/>
        <v>5.4214285714285708</v>
      </c>
      <c r="H400" s="24">
        <f t="shared" si="21"/>
        <v>6.2016483516483527</v>
      </c>
      <c r="I400" s="24">
        <f t="shared" si="21"/>
        <v>0.31813186813186817</v>
      </c>
      <c r="J400" s="15">
        <f t="shared" si="21"/>
        <v>47.281318681318673</v>
      </c>
    </row>
    <row r="401" spans="1:10" x14ac:dyDescent="0.25">
      <c r="A401" s="9" t="s">
        <v>36</v>
      </c>
      <c r="B401" s="25">
        <f>IF(B190="","",AVERAGE(B8:B220))</f>
        <v>0.41737089201877964</v>
      </c>
      <c r="C401" s="24">
        <f t="shared" ref="C401:J401" si="22">IF(C190="","",AVERAGE(C8:C220))</f>
        <v>0.14084507042253552</v>
      </c>
      <c r="D401" s="14">
        <f t="shared" si="22"/>
        <v>17.985915492957748</v>
      </c>
      <c r="E401" s="24">
        <f t="shared" si="22"/>
        <v>5.4215962441314556</v>
      </c>
      <c r="F401" s="14">
        <f t="shared" si="22"/>
        <v>14.50328638497653</v>
      </c>
      <c r="G401" s="24">
        <f t="shared" si="22"/>
        <v>5.2816901408450718</v>
      </c>
      <c r="H401" s="24">
        <f t="shared" si="22"/>
        <v>5.8755868544600958</v>
      </c>
      <c r="I401" s="24">
        <f t="shared" si="22"/>
        <v>0.34600938967136152</v>
      </c>
      <c r="J401" s="15">
        <f t="shared" si="22"/>
        <v>44.846009389671359</v>
      </c>
    </row>
    <row r="402" spans="1:10" x14ac:dyDescent="0.25">
      <c r="A402" s="9" t="s">
        <v>37</v>
      </c>
      <c r="B402" s="25">
        <f>IF(B251="","",AVERAGE(B8:B251))</f>
        <v>0.41966527196652748</v>
      </c>
      <c r="C402" s="24">
        <f t="shared" ref="C402:J402" si="23">IF(C251="","",AVERAGE(C8:C251))</f>
        <v>0.14458333333333373</v>
      </c>
      <c r="D402" s="14">
        <f t="shared" si="23"/>
        <v>18.307083333333328</v>
      </c>
      <c r="E402" s="24">
        <f t="shared" si="23"/>
        <v>5.6066945606694567</v>
      </c>
      <c r="F402" s="14">
        <f t="shared" si="23"/>
        <v>14.669166666666667</v>
      </c>
      <c r="G402" s="24">
        <f t="shared" si="23"/>
        <v>5.3087500000000007</v>
      </c>
      <c r="H402" s="24">
        <f t="shared" si="23"/>
        <v>5.979166666666667</v>
      </c>
      <c r="I402" s="24">
        <f>IF(I221="","",AVERAGE(I8:I251))</f>
        <v>0.39916666666666667</v>
      </c>
      <c r="J402" s="15">
        <f t="shared" si="23"/>
        <v>44.707499999999996</v>
      </c>
    </row>
    <row r="403" spans="1:10" x14ac:dyDescent="0.25">
      <c r="A403" s="9" t="s">
        <v>38</v>
      </c>
      <c r="B403" s="25" t="str">
        <f>IF(B281="","",AVERAGE(B8:B281))</f>
        <v/>
      </c>
      <c r="C403" s="24" t="str">
        <f t="shared" ref="C403:J403" si="24">IF(C281="","",AVERAGE(C8:C281))</f>
        <v/>
      </c>
      <c r="D403" s="14" t="str">
        <f t="shared" si="24"/>
        <v/>
      </c>
      <c r="E403" s="24" t="str">
        <f t="shared" si="24"/>
        <v/>
      </c>
      <c r="F403" s="14" t="str">
        <f t="shared" si="24"/>
        <v/>
      </c>
      <c r="G403" s="24" t="str">
        <f t="shared" si="24"/>
        <v/>
      </c>
      <c r="H403" s="24" t="str">
        <f t="shared" si="24"/>
        <v/>
      </c>
      <c r="I403" s="24" t="str">
        <f t="shared" si="24"/>
        <v/>
      </c>
      <c r="J403" s="15" t="str">
        <f t="shared" si="24"/>
        <v/>
      </c>
    </row>
    <row r="404" spans="1:10" x14ac:dyDescent="0.25">
      <c r="A404" s="9" t="s">
        <v>39</v>
      </c>
      <c r="B404" s="25" t="str">
        <f>IF(B312="","",AVERAGE(B8:B312))</f>
        <v/>
      </c>
      <c r="C404" s="24" t="str">
        <f t="shared" ref="C404:J404" si="25">IF(C312="","",AVERAGE(C8:C312))</f>
        <v/>
      </c>
      <c r="D404" s="14" t="str">
        <f t="shared" si="25"/>
        <v/>
      </c>
      <c r="E404" s="24" t="str">
        <f t="shared" si="25"/>
        <v/>
      </c>
      <c r="F404" s="14" t="str">
        <f t="shared" si="25"/>
        <v/>
      </c>
      <c r="G404" s="24" t="str">
        <f t="shared" si="25"/>
        <v/>
      </c>
      <c r="H404" s="24" t="str">
        <f t="shared" si="25"/>
        <v/>
      </c>
      <c r="I404" s="24" t="str">
        <f t="shared" si="25"/>
        <v/>
      </c>
      <c r="J404" s="15" t="str">
        <f t="shared" si="25"/>
        <v/>
      </c>
    </row>
    <row r="405" spans="1:10" x14ac:dyDescent="0.25">
      <c r="A405" s="9" t="s">
        <v>40</v>
      </c>
      <c r="B405" s="25" t="str">
        <f>IF(B342="","",AVERAGE(B8:B342))</f>
        <v/>
      </c>
      <c r="C405" s="24" t="str">
        <f t="shared" ref="C405:J405" si="26">IF(C342="","",AVERAGE(C8:C342))</f>
        <v/>
      </c>
      <c r="D405" s="14" t="str">
        <f t="shared" si="26"/>
        <v/>
      </c>
      <c r="E405" s="24" t="str">
        <f t="shared" si="26"/>
        <v/>
      </c>
      <c r="F405" s="14" t="str">
        <f t="shared" si="26"/>
        <v/>
      </c>
      <c r="G405" s="24" t="str">
        <f t="shared" si="26"/>
        <v/>
      </c>
      <c r="H405" s="24" t="str">
        <f t="shared" si="26"/>
        <v/>
      </c>
      <c r="I405" s="24" t="str">
        <f t="shared" si="26"/>
        <v/>
      </c>
      <c r="J405" s="15" t="str">
        <f t="shared" si="26"/>
        <v/>
      </c>
    </row>
    <row r="406" spans="1:10" ht="13.8" thickBot="1" x14ac:dyDescent="0.3">
      <c r="A406" s="16" t="s">
        <v>41</v>
      </c>
      <c r="B406" s="30" t="str">
        <f>IF(B373="","",AVERAGE(B8:B373))</f>
        <v/>
      </c>
      <c r="C406" s="26" t="str">
        <f t="shared" ref="C406:J406" si="27">IF(C373="","",AVERAGE(C8:C373))</f>
        <v/>
      </c>
      <c r="D406" s="18" t="str">
        <f t="shared" si="27"/>
        <v/>
      </c>
      <c r="E406" s="26" t="str">
        <f t="shared" si="27"/>
        <v/>
      </c>
      <c r="F406" s="18" t="str">
        <f t="shared" si="27"/>
        <v/>
      </c>
      <c r="G406" s="26" t="str">
        <f t="shared" si="27"/>
        <v/>
      </c>
      <c r="H406" s="26" t="str">
        <f t="shared" si="27"/>
        <v/>
      </c>
      <c r="I406" s="26" t="str">
        <f t="shared" si="27"/>
        <v/>
      </c>
      <c r="J406" s="19" t="str">
        <f t="shared" si="27"/>
        <v/>
      </c>
    </row>
  </sheetData>
  <mergeCells count="4">
    <mergeCell ref="B6:J6"/>
    <mergeCell ref="B375:J375"/>
    <mergeCell ref="A3:J3"/>
    <mergeCell ref="A4:J4"/>
  </mergeCells>
  <conditionalFormatting sqref="B8:B373 B377:B379 B382:B393 B395:B406">
    <cfRule type="cellIs" dxfId="89" priority="1" operator="lessThanOrEqual">
      <formula>0</formula>
    </cfRule>
  </conditionalFormatting>
  <conditionalFormatting sqref="C395:C406 C382:C393 C377:C379 C8:C373">
    <cfRule type="cellIs" dxfId="88" priority="2" operator="lessThanOrEqual">
      <formula>0</formula>
    </cfRule>
  </conditionalFormatting>
  <conditionalFormatting sqref="I395:I406 I382:I393 I377:I379 I8:I373">
    <cfRule type="cellIs" dxfId="87" priority="8" operator="lessThanOrEqual">
      <formula>0.3</formula>
    </cfRule>
  </conditionalFormatting>
  <conditionalFormatting sqref="H395:H406 H382:H393 H377:H379 H8:H373">
    <cfRule type="cellIs" dxfId="86" priority="7" operator="lessThanOrEqual">
      <formula>0.5</formula>
    </cfRule>
  </conditionalFormatting>
  <conditionalFormatting sqref="D395:D406 D382:D393 D377:D379 D8:D373">
    <cfRule type="cellIs" dxfId="85" priority="3" operator="lessThanOrEqual">
      <formula>2.6</formula>
    </cfRule>
  </conditionalFormatting>
  <conditionalFormatting sqref="F395:F406 F382:F393 F377:F379 F8:F373">
    <cfRule type="cellIs" dxfId="84" priority="5" operator="lessThanOrEqual">
      <formula>0.9</formula>
    </cfRule>
  </conditionalFormatting>
  <conditionalFormatting sqref="G395:G406 G382:G393 G377:G379 G8:G373">
    <cfRule type="cellIs" dxfId="83" priority="6" operator="lessThanOrEqual">
      <formula>1</formula>
    </cfRule>
  </conditionalFormatting>
  <conditionalFormatting sqref="E8:E373 E377:E379 E382:E393 E395:E406">
    <cfRule type="cellIs" dxfId="82" priority="4" operator="lessThanOrEqual">
      <formula>3</formula>
    </cfRule>
  </conditionalFormatting>
  <conditionalFormatting sqref="J395:J406 J382:J393 J377:J379 J8:J373">
    <cfRule type="cellIs" dxfId="81" priority="9" operator="lessThanOrEqual">
      <formula>4.8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AF352-3B7A-4F1B-B1A0-F694FFDFC46A}">
  <sheetPr codeName="Blad5"/>
  <dimension ref="A1:T406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3.2" x14ac:dyDescent="0.25"/>
  <cols>
    <col min="1" max="1" width="13.5546875" style="32" customWidth="1"/>
    <col min="2" max="10" width="7.88671875" style="32" customWidth="1"/>
    <col min="11" max="256" width="8.88671875" style="32"/>
    <col min="257" max="257" width="13.5546875" style="32" customWidth="1"/>
    <col min="258" max="512" width="8.88671875" style="32"/>
    <col min="513" max="513" width="13.5546875" style="32" customWidth="1"/>
    <col min="514" max="768" width="8.88671875" style="32"/>
    <col min="769" max="769" width="13.5546875" style="32" customWidth="1"/>
    <col min="770" max="1024" width="8.88671875" style="32"/>
    <col min="1025" max="1025" width="13.5546875" style="32" customWidth="1"/>
    <col min="1026" max="1280" width="8.88671875" style="32"/>
    <col min="1281" max="1281" width="13.5546875" style="32" customWidth="1"/>
    <col min="1282" max="1536" width="8.88671875" style="32"/>
    <col min="1537" max="1537" width="13.5546875" style="32" customWidth="1"/>
    <col min="1538" max="1792" width="8.88671875" style="32"/>
    <col min="1793" max="1793" width="13.5546875" style="32" customWidth="1"/>
    <col min="1794" max="2048" width="8.88671875" style="32"/>
    <col min="2049" max="2049" width="13.5546875" style="32" customWidth="1"/>
    <col min="2050" max="2304" width="8.88671875" style="32"/>
    <col min="2305" max="2305" width="13.5546875" style="32" customWidth="1"/>
    <col min="2306" max="2560" width="8.88671875" style="32"/>
    <col min="2561" max="2561" width="13.5546875" style="32" customWidth="1"/>
    <col min="2562" max="2816" width="8.88671875" style="32"/>
    <col min="2817" max="2817" width="13.5546875" style="32" customWidth="1"/>
    <col min="2818" max="3072" width="8.88671875" style="32"/>
    <col min="3073" max="3073" width="13.5546875" style="32" customWidth="1"/>
    <col min="3074" max="3328" width="8.88671875" style="32"/>
    <col min="3329" max="3329" width="13.5546875" style="32" customWidth="1"/>
    <col min="3330" max="3584" width="8.88671875" style="32"/>
    <col min="3585" max="3585" width="13.5546875" style="32" customWidth="1"/>
    <col min="3586" max="3840" width="8.88671875" style="32"/>
    <col min="3841" max="3841" width="13.5546875" style="32" customWidth="1"/>
    <col min="3842" max="4096" width="8.88671875" style="32"/>
    <col min="4097" max="4097" width="13.5546875" style="32" customWidth="1"/>
    <col min="4098" max="4352" width="8.88671875" style="32"/>
    <col min="4353" max="4353" width="13.5546875" style="32" customWidth="1"/>
    <col min="4354" max="4608" width="8.88671875" style="32"/>
    <col min="4609" max="4609" width="13.5546875" style="32" customWidth="1"/>
    <col min="4610" max="4864" width="8.88671875" style="32"/>
    <col min="4865" max="4865" width="13.5546875" style="32" customWidth="1"/>
    <col min="4866" max="5120" width="8.88671875" style="32"/>
    <col min="5121" max="5121" width="13.5546875" style="32" customWidth="1"/>
    <col min="5122" max="5376" width="8.88671875" style="32"/>
    <col min="5377" max="5377" width="13.5546875" style="32" customWidth="1"/>
    <col min="5378" max="5632" width="8.88671875" style="32"/>
    <col min="5633" max="5633" width="13.5546875" style="32" customWidth="1"/>
    <col min="5634" max="5888" width="8.88671875" style="32"/>
    <col min="5889" max="5889" width="13.5546875" style="32" customWidth="1"/>
    <col min="5890" max="6144" width="8.88671875" style="32"/>
    <col min="6145" max="6145" width="13.5546875" style="32" customWidth="1"/>
    <col min="6146" max="6400" width="8.88671875" style="32"/>
    <col min="6401" max="6401" width="13.5546875" style="32" customWidth="1"/>
    <col min="6402" max="6656" width="8.88671875" style="32"/>
    <col min="6657" max="6657" width="13.5546875" style="32" customWidth="1"/>
    <col min="6658" max="6912" width="8.88671875" style="32"/>
    <col min="6913" max="6913" width="13.5546875" style="32" customWidth="1"/>
    <col min="6914" max="7168" width="8.88671875" style="32"/>
    <col min="7169" max="7169" width="13.5546875" style="32" customWidth="1"/>
    <col min="7170" max="7424" width="8.88671875" style="32"/>
    <col min="7425" max="7425" width="13.5546875" style="32" customWidth="1"/>
    <col min="7426" max="7680" width="8.88671875" style="32"/>
    <col min="7681" max="7681" width="13.5546875" style="32" customWidth="1"/>
    <col min="7682" max="7936" width="8.88671875" style="32"/>
    <col min="7937" max="7937" width="13.5546875" style="32" customWidth="1"/>
    <col min="7938" max="8192" width="8.88671875" style="32"/>
    <col min="8193" max="8193" width="13.5546875" style="32" customWidth="1"/>
    <col min="8194" max="8448" width="8.88671875" style="32"/>
    <col min="8449" max="8449" width="13.5546875" style="32" customWidth="1"/>
    <col min="8450" max="8704" width="8.88671875" style="32"/>
    <col min="8705" max="8705" width="13.5546875" style="32" customWidth="1"/>
    <col min="8706" max="8960" width="8.88671875" style="32"/>
    <col min="8961" max="8961" width="13.5546875" style="32" customWidth="1"/>
    <col min="8962" max="9216" width="8.88671875" style="32"/>
    <col min="9217" max="9217" width="13.5546875" style="32" customWidth="1"/>
    <col min="9218" max="9472" width="8.88671875" style="32"/>
    <col min="9473" max="9473" width="13.5546875" style="32" customWidth="1"/>
    <col min="9474" max="9728" width="8.88671875" style="32"/>
    <col min="9729" max="9729" width="13.5546875" style="32" customWidth="1"/>
    <col min="9730" max="9984" width="8.88671875" style="32"/>
    <col min="9985" max="9985" width="13.5546875" style="32" customWidth="1"/>
    <col min="9986" max="10240" width="8.88671875" style="32"/>
    <col min="10241" max="10241" width="13.5546875" style="32" customWidth="1"/>
    <col min="10242" max="10496" width="8.88671875" style="32"/>
    <col min="10497" max="10497" width="13.5546875" style="32" customWidth="1"/>
    <col min="10498" max="10752" width="8.88671875" style="32"/>
    <col min="10753" max="10753" width="13.5546875" style="32" customWidth="1"/>
    <col min="10754" max="11008" width="8.88671875" style="32"/>
    <col min="11009" max="11009" width="13.5546875" style="32" customWidth="1"/>
    <col min="11010" max="11264" width="8.88671875" style="32"/>
    <col min="11265" max="11265" width="13.5546875" style="32" customWidth="1"/>
    <col min="11266" max="11520" width="8.88671875" style="32"/>
    <col min="11521" max="11521" width="13.5546875" style="32" customWidth="1"/>
    <col min="11522" max="11776" width="8.88671875" style="32"/>
    <col min="11777" max="11777" width="13.5546875" style="32" customWidth="1"/>
    <col min="11778" max="12032" width="8.88671875" style="32"/>
    <col min="12033" max="12033" width="13.5546875" style="32" customWidth="1"/>
    <col min="12034" max="12288" width="8.88671875" style="32"/>
    <col min="12289" max="12289" width="13.5546875" style="32" customWidth="1"/>
    <col min="12290" max="12544" width="8.88671875" style="32"/>
    <col min="12545" max="12545" width="13.5546875" style="32" customWidth="1"/>
    <col min="12546" max="12800" width="8.88671875" style="32"/>
    <col min="12801" max="12801" width="13.5546875" style="32" customWidth="1"/>
    <col min="12802" max="13056" width="8.88671875" style="32"/>
    <col min="13057" max="13057" width="13.5546875" style="32" customWidth="1"/>
    <col min="13058" max="13312" width="8.88671875" style="32"/>
    <col min="13313" max="13313" width="13.5546875" style="32" customWidth="1"/>
    <col min="13314" max="13568" width="8.88671875" style="32"/>
    <col min="13569" max="13569" width="13.5546875" style="32" customWidth="1"/>
    <col min="13570" max="13824" width="8.88671875" style="32"/>
    <col min="13825" max="13825" width="13.5546875" style="32" customWidth="1"/>
    <col min="13826" max="14080" width="8.88671875" style="32"/>
    <col min="14081" max="14081" width="13.5546875" style="32" customWidth="1"/>
    <col min="14082" max="14336" width="8.88671875" style="32"/>
    <col min="14337" max="14337" width="13.5546875" style="32" customWidth="1"/>
    <col min="14338" max="14592" width="8.88671875" style="32"/>
    <col min="14593" max="14593" width="13.5546875" style="32" customWidth="1"/>
    <col min="14594" max="14848" width="8.88671875" style="32"/>
    <col min="14849" max="14849" width="13.5546875" style="32" customWidth="1"/>
    <col min="14850" max="15104" width="8.88671875" style="32"/>
    <col min="15105" max="15105" width="13.5546875" style="32" customWidth="1"/>
    <col min="15106" max="15360" width="8.88671875" style="32"/>
    <col min="15361" max="15361" width="13.5546875" style="32" customWidth="1"/>
    <col min="15362" max="15616" width="8.88671875" style="32"/>
    <col min="15617" max="15617" width="13.5546875" style="32" customWidth="1"/>
    <col min="15618" max="15872" width="8.88671875" style="32"/>
    <col min="15873" max="15873" width="13.5546875" style="32" customWidth="1"/>
    <col min="15874" max="16128" width="8.88671875" style="32"/>
    <col min="16129" max="16129" width="13.5546875" style="32" customWidth="1"/>
    <col min="16130" max="16384" width="8.88671875" style="32"/>
  </cols>
  <sheetData>
    <row r="1" spans="1:10" x14ac:dyDescent="0.25">
      <c r="A1" s="31" t="s">
        <v>51</v>
      </c>
      <c r="B1" s="31">
        <v>2024</v>
      </c>
      <c r="D1" s="32" t="s">
        <v>50</v>
      </c>
    </row>
    <row r="2" spans="1:10" x14ac:dyDescent="0.25">
      <c r="A2" s="31"/>
      <c r="B2" s="31"/>
    </row>
    <row r="3" spans="1:10" ht="30" customHeight="1" x14ac:dyDescent="0.25">
      <c r="A3" s="83" t="s">
        <v>66</v>
      </c>
      <c r="B3" s="83"/>
      <c r="C3" s="83"/>
      <c r="D3" s="83"/>
      <c r="E3" s="83"/>
      <c r="F3" s="83"/>
      <c r="G3" s="83"/>
      <c r="H3" s="83"/>
      <c r="I3" s="83"/>
      <c r="J3" s="83"/>
    </row>
    <row r="4" spans="1:10" x14ac:dyDescent="0.25">
      <c r="A4" s="84" t="s">
        <v>69</v>
      </c>
      <c r="B4" s="84"/>
      <c r="C4" s="84"/>
      <c r="D4" s="84"/>
      <c r="E4" s="84"/>
      <c r="F4" s="84"/>
      <c r="G4" s="84"/>
      <c r="H4" s="84"/>
      <c r="I4" s="84"/>
      <c r="J4" s="84"/>
    </row>
    <row r="5" spans="1:10" ht="13.8" thickBot="1" x14ac:dyDescent="0.3">
      <c r="A5" s="31"/>
      <c r="B5" s="31"/>
    </row>
    <row r="6" spans="1:10" ht="13.8" thickBot="1" x14ac:dyDescent="0.3">
      <c r="B6" s="80" t="s">
        <v>2</v>
      </c>
      <c r="C6" s="81"/>
      <c r="D6" s="81"/>
      <c r="E6" s="81"/>
      <c r="F6" s="81"/>
      <c r="G6" s="81"/>
      <c r="H6" s="81"/>
      <c r="I6" s="81"/>
      <c r="J6" s="82"/>
    </row>
    <row r="7" spans="1:10" ht="16.2" thickBot="1" x14ac:dyDescent="0.35">
      <c r="A7" s="33" t="s">
        <v>3</v>
      </c>
      <c r="B7" s="3" t="s">
        <v>4</v>
      </c>
      <c r="C7" s="4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3" t="s">
        <v>11</v>
      </c>
      <c r="J7" s="3" t="s">
        <v>12</v>
      </c>
    </row>
    <row r="8" spans="1:10" x14ac:dyDescent="0.25">
      <c r="A8" s="34">
        <v>45292</v>
      </c>
      <c r="B8" s="35">
        <v>0.1</v>
      </c>
      <c r="C8" s="36">
        <v>0</v>
      </c>
      <c r="D8" s="36">
        <v>0.9</v>
      </c>
      <c r="E8" s="36">
        <v>1.6</v>
      </c>
      <c r="F8" s="36">
        <v>0.9</v>
      </c>
      <c r="G8" s="36">
        <v>0.1</v>
      </c>
      <c r="H8" s="36">
        <v>6.5</v>
      </c>
      <c r="I8" s="36">
        <v>0</v>
      </c>
      <c r="J8" s="67">
        <v>11</v>
      </c>
    </row>
    <row r="9" spans="1:10" x14ac:dyDescent="0.25">
      <c r="A9" s="34">
        <v>45293</v>
      </c>
      <c r="B9" s="10">
        <v>0.1</v>
      </c>
      <c r="C9" s="11">
        <v>1</v>
      </c>
      <c r="D9" s="65">
        <v>24</v>
      </c>
      <c r="E9" s="65">
        <v>21</v>
      </c>
      <c r="F9" s="65">
        <v>29</v>
      </c>
      <c r="G9" s="11">
        <v>8.5</v>
      </c>
      <c r="H9" s="65">
        <v>22</v>
      </c>
      <c r="I9" s="11">
        <v>0.8</v>
      </c>
      <c r="J9" s="68">
        <v>146</v>
      </c>
    </row>
    <row r="10" spans="1:10" x14ac:dyDescent="0.25">
      <c r="A10" s="34">
        <v>45294</v>
      </c>
      <c r="B10" s="10">
        <v>0.7</v>
      </c>
      <c r="C10" s="11">
        <v>2.9</v>
      </c>
      <c r="D10" s="65">
        <v>160</v>
      </c>
      <c r="E10" s="65">
        <v>29</v>
      </c>
      <c r="F10" s="65">
        <v>334</v>
      </c>
      <c r="G10" s="65">
        <v>42</v>
      </c>
      <c r="H10" s="65">
        <v>65</v>
      </c>
      <c r="I10" s="11">
        <v>0.4</v>
      </c>
      <c r="J10" s="68">
        <v>338</v>
      </c>
    </row>
    <row r="11" spans="1:10" x14ac:dyDescent="0.25">
      <c r="A11" s="34">
        <v>45295</v>
      </c>
      <c r="B11" s="10">
        <v>0.6</v>
      </c>
      <c r="C11" s="11">
        <v>1.1000000000000001</v>
      </c>
      <c r="D11" s="65">
        <v>129</v>
      </c>
      <c r="E11" s="65">
        <v>20</v>
      </c>
      <c r="F11" s="65">
        <v>172</v>
      </c>
      <c r="G11" s="65">
        <v>20</v>
      </c>
      <c r="H11" s="65">
        <v>83</v>
      </c>
      <c r="I11" s="11">
        <v>1.3</v>
      </c>
      <c r="J11" s="68">
        <v>402</v>
      </c>
    </row>
    <row r="12" spans="1:10" x14ac:dyDescent="0.25">
      <c r="A12" s="34">
        <v>45296</v>
      </c>
      <c r="B12" s="10">
        <v>0.5</v>
      </c>
      <c r="C12" s="11">
        <v>0.3</v>
      </c>
      <c r="D12" s="65">
        <v>93</v>
      </c>
      <c r="E12" s="65">
        <v>19</v>
      </c>
      <c r="F12" s="65">
        <v>92</v>
      </c>
      <c r="G12" s="65">
        <v>50</v>
      </c>
      <c r="H12" s="65">
        <v>17</v>
      </c>
      <c r="I12" s="11">
        <v>1.1000000000000001</v>
      </c>
      <c r="J12" s="68">
        <v>138</v>
      </c>
    </row>
    <row r="13" spans="1:10" x14ac:dyDescent="0.25">
      <c r="A13" s="34">
        <v>45297</v>
      </c>
      <c r="B13" s="10">
        <v>0.2</v>
      </c>
      <c r="C13" s="11">
        <v>0.1</v>
      </c>
      <c r="D13" s="11">
        <v>5.8</v>
      </c>
      <c r="E13" s="11">
        <v>1.8</v>
      </c>
      <c r="F13" s="11">
        <v>3.8</v>
      </c>
      <c r="G13" s="11">
        <v>0.5</v>
      </c>
      <c r="H13" s="11">
        <v>2.5</v>
      </c>
      <c r="I13" s="11">
        <v>1</v>
      </c>
      <c r="J13" s="68">
        <v>10</v>
      </c>
    </row>
    <row r="14" spans="1:10" x14ac:dyDescent="0.25">
      <c r="A14" s="34">
        <v>45298</v>
      </c>
      <c r="B14" s="10">
        <v>0.2</v>
      </c>
      <c r="C14" s="11">
        <v>0.1</v>
      </c>
      <c r="D14" s="11">
        <v>0.7</v>
      </c>
      <c r="E14" s="11">
        <v>1.3</v>
      </c>
      <c r="F14" s="11">
        <v>2.1</v>
      </c>
      <c r="G14" s="11">
        <v>0.3</v>
      </c>
      <c r="H14" s="11">
        <v>2.1</v>
      </c>
      <c r="I14" s="11">
        <v>0.8</v>
      </c>
      <c r="J14" s="68">
        <v>11</v>
      </c>
    </row>
    <row r="15" spans="1:10" x14ac:dyDescent="0.25">
      <c r="A15" s="34">
        <v>45299</v>
      </c>
      <c r="B15" s="10">
        <v>0.3</v>
      </c>
      <c r="C15" s="11">
        <v>0.1</v>
      </c>
      <c r="D15" s="11">
        <v>2.5</v>
      </c>
      <c r="E15" s="11">
        <v>3.6</v>
      </c>
      <c r="F15" s="11">
        <v>4.5999999999999996</v>
      </c>
      <c r="G15" s="11">
        <v>0.7</v>
      </c>
      <c r="H15" s="11">
        <v>3.6</v>
      </c>
      <c r="I15" s="11">
        <v>1.2</v>
      </c>
      <c r="J15" s="68">
        <v>14</v>
      </c>
    </row>
    <row r="16" spans="1:10" x14ac:dyDescent="0.25">
      <c r="A16" s="34">
        <v>45300</v>
      </c>
      <c r="B16" s="10">
        <v>0.8</v>
      </c>
      <c r="C16" s="11">
        <v>0.2</v>
      </c>
      <c r="D16" s="11">
        <v>8.4</v>
      </c>
      <c r="E16" s="11">
        <v>7.6</v>
      </c>
      <c r="F16" s="65">
        <v>14</v>
      </c>
      <c r="G16" s="11">
        <v>2</v>
      </c>
      <c r="H16" s="11">
        <v>7.4</v>
      </c>
      <c r="I16" s="11">
        <v>0.4</v>
      </c>
      <c r="J16" s="68">
        <v>44</v>
      </c>
    </row>
    <row r="17" spans="1:10" x14ac:dyDescent="0.25">
      <c r="A17" s="34">
        <v>45301</v>
      </c>
      <c r="B17" s="10">
        <v>1</v>
      </c>
      <c r="C17" s="11">
        <v>0.2</v>
      </c>
      <c r="D17" s="11">
        <v>5.2</v>
      </c>
      <c r="E17" s="65">
        <v>12</v>
      </c>
      <c r="F17" s="65">
        <v>18</v>
      </c>
      <c r="G17" s="11">
        <v>1.9</v>
      </c>
      <c r="H17" s="65">
        <v>12</v>
      </c>
      <c r="I17" s="11">
        <v>0</v>
      </c>
      <c r="J17" s="68">
        <v>57</v>
      </c>
    </row>
    <row r="18" spans="1:10" x14ac:dyDescent="0.25">
      <c r="A18" s="34">
        <v>45302</v>
      </c>
      <c r="B18" s="10">
        <v>2.1</v>
      </c>
      <c r="C18" s="11">
        <v>0.4</v>
      </c>
      <c r="D18" s="11">
        <v>5.8</v>
      </c>
      <c r="E18" s="65">
        <v>14</v>
      </c>
      <c r="F18" s="65">
        <v>16</v>
      </c>
      <c r="G18" s="11">
        <v>2.1</v>
      </c>
      <c r="H18" s="65">
        <v>18</v>
      </c>
      <c r="I18" s="11">
        <v>0.7</v>
      </c>
      <c r="J18" s="68">
        <v>62</v>
      </c>
    </row>
    <row r="19" spans="1:10" x14ac:dyDescent="0.25">
      <c r="A19" s="34">
        <v>45303</v>
      </c>
      <c r="B19" s="10">
        <v>1.1000000000000001</v>
      </c>
      <c r="C19" s="11">
        <v>0.4</v>
      </c>
      <c r="D19" s="65">
        <v>15</v>
      </c>
      <c r="E19" s="65">
        <v>13</v>
      </c>
      <c r="F19" s="65">
        <v>22</v>
      </c>
      <c r="G19" s="11">
        <v>3.7</v>
      </c>
      <c r="H19" s="65">
        <v>11</v>
      </c>
      <c r="I19" s="11">
        <v>0</v>
      </c>
      <c r="J19" s="68">
        <v>71</v>
      </c>
    </row>
    <row r="20" spans="1:10" x14ac:dyDescent="0.25">
      <c r="A20" s="34">
        <v>45304</v>
      </c>
      <c r="B20" s="10">
        <v>0.6</v>
      </c>
      <c r="C20" s="11">
        <v>3.3</v>
      </c>
      <c r="D20" s="65">
        <v>170</v>
      </c>
      <c r="E20" s="65">
        <v>33</v>
      </c>
      <c r="F20" s="65">
        <v>381</v>
      </c>
      <c r="G20" s="65">
        <v>42</v>
      </c>
      <c r="H20" s="65">
        <v>288</v>
      </c>
      <c r="I20" s="11">
        <v>0.1</v>
      </c>
      <c r="J20" s="68">
        <v>957</v>
      </c>
    </row>
    <row r="21" spans="1:10" x14ac:dyDescent="0.25">
      <c r="A21" s="34">
        <v>45305</v>
      </c>
      <c r="B21" s="10">
        <v>0.4</v>
      </c>
      <c r="C21" s="11">
        <v>0.6</v>
      </c>
      <c r="D21" s="65">
        <v>172</v>
      </c>
      <c r="E21" s="65">
        <v>22</v>
      </c>
      <c r="F21" s="65">
        <v>255</v>
      </c>
      <c r="G21" s="65">
        <v>43</v>
      </c>
      <c r="H21" s="65">
        <v>97</v>
      </c>
      <c r="I21" s="11">
        <v>-0.1</v>
      </c>
      <c r="J21" s="68">
        <v>390</v>
      </c>
    </row>
    <row r="22" spans="1:10" x14ac:dyDescent="0.25">
      <c r="A22" s="34">
        <v>45306</v>
      </c>
      <c r="B22" s="10">
        <v>0.4</v>
      </c>
      <c r="C22" s="11">
        <v>0.1</v>
      </c>
      <c r="D22" s="65">
        <v>68</v>
      </c>
      <c r="E22" s="11">
        <v>9.1</v>
      </c>
      <c r="F22" s="65">
        <v>32</v>
      </c>
      <c r="G22" s="65">
        <v>19</v>
      </c>
      <c r="H22" s="11">
        <v>5.0999999999999996</v>
      </c>
      <c r="I22" s="11">
        <v>0</v>
      </c>
      <c r="J22" s="68">
        <v>28</v>
      </c>
    </row>
    <row r="23" spans="1:10" x14ac:dyDescent="0.25">
      <c r="A23" s="34">
        <v>45307</v>
      </c>
      <c r="B23" s="10">
        <v>0.7</v>
      </c>
      <c r="C23" s="11">
        <v>0.2</v>
      </c>
      <c r="D23" s="65">
        <v>106</v>
      </c>
      <c r="E23" s="65">
        <v>18</v>
      </c>
      <c r="F23" s="65">
        <v>47</v>
      </c>
      <c r="G23" s="65">
        <v>35</v>
      </c>
      <c r="H23" s="11">
        <v>7.5</v>
      </c>
      <c r="I23" s="11">
        <v>1.8</v>
      </c>
      <c r="J23" s="68">
        <v>283</v>
      </c>
    </row>
    <row r="24" spans="1:10" x14ac:dyDescent="0.25">
      <c r="A24" s="34">
        <v>45308</v>
      </c>
      <c r="B24" s="10">
        <v>0.6</v>
      </c>
      <c r="C24" s="11">
        <v>0.1</v>
      </c>
      <c r="D24" s="11">
        <v>1.8</v>
      </c>
      <c r="E24" s="11">
        <v>4.5999999999999996</v>
      </c>
      <c r="F24" s="11">
        <v>4.5</v>
      </c>
      <c r="G24" s="11">
        <v>0.6</v>
      </c>
      <c r="H24" s="11">
        <v>5</v>
      </c>
      <c r="I24" s="11">
        <v>0.3</v>
      </c>
      <c r="J24" s="68">
        <v>32</v>
      </c>
    </row>
    <row r="25" spans="1:10" x14ac:dyDescent="0.25">
      <c r="A25" s="34">
        <v>45309</v>
      </c>
      <c r="B25" s="10">
        <v>1.7</v>
      </c>
      <c r="C25" s="11">
        <v>0.7</v>
      </c>
      <c r="D25" s="65">
        <v>47</v>
      </c>
      <c r="E25" s="65">
        <v>19</v>
      </c>
      <c r="F25" s="65">
        <v>108</v>
      </c>
      <c r="G25" s="65">
        <v>12</v>
      </c>
      <c r="H25" s="65">
        <v>40</v>
      </c>
      <c r="I25" s="11">
        <v>0</v>
      </c>
      <c r="J25" s="68">
        <v>481</v>
      </c>
    </row>
    <row r="26" spans="1:10" x14ac:dyDescent="0.25">
      <c r="A26" s="34">
        <v>45310</v>
      </c>
      <c r="B26" s="10">
        <v>0.8</v>
      </c>
      <c r="C26" s="11">
        <v>0.5</v>
      </c>
      <c r="D26" s="65">
        <v>68</v>
      </c>
      <c r="E26" s="65">
        <v>14</v>
      </c>
      <c r="F26" s="65">
        <v>90</v>
      </c>
      <c r="G26" s="65">
        <v>22</v>
      </c>
      <c r="H26" s="65">
        <v>46</v>
      </c>
      <c r="I26" s="11">
        <v>0.3</v>
      </c>
      <c r="J26" s="68">
        <v>408</v>
      </c>
    </row>
    <row r="27" spans="1:10" x14ac:dyDescent="0.25">
      <c r="A27" s="34">
        <v>45311</v>
      </c>
      <c r="B27" s="10">
        <v>0.4</v>
      </c>
      <c r="C27" s="11">
        <v>0.2</v>
      </c>
      <c r="D27" s="65">
        <v>22</v>
      </c>
      <c r="E27" s="11">
        <v>8.6</v>
      </c>
      <c r="F27" s="65">
        <v>36</v>
      </c>
      <c r="G27" s="11">
        <v>7.9</v>
      </c>
      <c r="H27" s="11">
        <v>7.5</v>
      </c>
      <c r="I27" s="11">
        <v>0.9</v>
      </c>
      <c r="J27" s="68">
        <v>121</v>
      </c>
    </row>
    <row r="28" spans="1:10" x14ac:dyDescent="0.25">
      <c r="A28" s="34">
        <v>45312</v>
      </c>
      <c r="B28" s="10">
        <v>0.1</v>
      </c>
      <c r="C28" s="11">
        <v>0.1</v>
      </c>
      <c r="D28" s="11">
        <v>6.5</v>
      </c>
      <c r="E28" s="11">
        <v>2.8</v>
      </c>
      <c r="F28" s="11">
        <v>6.8</v>
      </c>
      <c r="G28" s="11">
        <v>4</v>
      </c>
      <c r="H28" s="11">
        <v>2</v>
      </c>
      <c r="I28" s="11">
        <v>0.3</v>
      </c>
      <c r="J28" s="68">
        <v>60</v>
      </c>
    </row>
    <row r="29" spans="1:10" x14ac:dyDescent="0.25">
      <c r="A29" s="34">
        <v>45313</v>
      </c>
      <c r="B29" s="10">
        <v>0.3</v>
      </c>
      <c r="C29" s="11">
        <v>0.2</v>
      </c>
      <c r="D29" s="65">
        <v>83</v>
      </c>
      <c r="E29" s="65">
        <v>13</v>
      </c>
      <c r="F29" s="65">
        <v>120</v>
      </c>
      <c r="G29" s="65">
        <v>29</v>
      </c>
      <c r="H29" s="65">
        <v>12</v>
      </c>
      <c r="I29" s="11">
        <v>0</v>
      </c>
      <c r="J29" s="68">
        <v>122</v>
      </c>
    </row>
    <row r="30" spans="1:10" x14ac:dyDescent="0.25">
      <c r="A30" s="34">
        <v>45314</v>
      </c>
      <c r="B30" s="10">
        <v>0.4</v>
      </c>
      <c r="C30" s="11">
        <v>0.4</v>
      </c>
      <c r="D30" s="65">
        <v>158</v>
      </c>
      <c r="E30" s="65">
        <v>27</v>
      </c>
      <c r="F30" s="65">
        <v>141</v>
      </c>
      <c r="G30" s="65">
        <v>62</v>
      </c>
      <c r="H30" s="65">
        <v>27</v>
      </c>
      <c r="I30" s="11">
        <v>0.1</v>
      </c>
      <c r="J30" s="68">
        <v>247</v>
      </c>
    </row>
    <row r="31" spans="1:10" x14ac:dyDescent="0.25">
      <c r="A31" s="34">
        <v>45315</v>
      </c>
      <c r="B31" s="10">
        <v>0.4</v>
      </c>
      <c r="C31" s="11">
        <v>0.2</v>
      </c>
      <c r="D31" s="65">
        <v>75</v>
      </c>
      <c r="E31" s="65">
        <v>12</v>
      </c>
      <c r="F31" s="65">
        <v>75</v>
      </c>
      <c r="G31" s="65">
        <v>124</v>
      </c>
      <c r="H31" s="65">
        <v>35</v>
      </c>
      <c r="I31" s="11">
        <v>0</v>
      </c>
      <c r="J31" s="68">
        <v>758</v>
      </c>
    </row>
    <row r="32" spans="1:10" x14ac:dyDescent="0.25">
      <c r="A32" s="34">
        <v>45316</v>
      </c>
      <c r="B32" s="10">
        <v>0.3</v>
      </c>
      <c r="C32" s="11">
        <v>0.2</v>
      </c>
      <c r="D32" s="65">
        <v>18</v>
      </c>
      <c r="E32" s="65">
        <v>11</v>
      </c>
      <c r="F32" s="65">
        <v>19</v>
      </c>
      <c r="G32" s="65">
        <v>12</v>
      </c>
      <c r="H32" s="11">
        <v>4.4000000000000004</v>
      </c>
      <c r="I32" s="11">
        <v>0.3</v>
      </c>
      <c r="J32" s="68">
        <v>34</v>
      </c>
    </row>
    <row r="33" spans="1:11" x14ac:dyDescent="0.25">
      <c r="A33" s="34">
        <v>45317</v>
      </c>
      <c r="B33" s="10">
        <v>0.3</v>
      </c>
      <c r="C33" s="11">
        <v>0.1</v>
      </c>
      <c r="D33" s="65">
        <v>19</v>
      </c>
      <c r="E33" s="11">
        <v>8.5</v>
      </c>
      <c r="F33" s="65">
        <v>13</v>
      </c>
      <c r="G33" s="65">
        <v>12</v>
      </c>
      <c r="H33" s="11">
        <v>1.9</v>
      </c>
      <c r="I33" s="11">
        <v>0.4</v>
      </c>
      <c r="J33" s="68">
        <v>22</v>
      </c>
    </row>
    <row r="34" spans="1:11" x14ac:dyDescent="0.25">
      <c r="A34" s="34">
        <v>45318</v>
      </c>
      <c r="B34" s="10">
        <v>0.6</v>
      </c>
      <c r="C34" s="11">
        <v>0.2</v>
      </c>
      <c r="D34" s="65">
        <v>15</v>
      </c>
      <c r="E34" s="65">
        <v>12</v>
      </c>
      <c r="F34" s="65">
        <v>10</v>
      </c>
      <c r="G34" s="65">
        <v>15</v>
      </c>
      <c r="H34" s="11">
        <v>5</v>
      </c>
      <c r="I34" s="11">
        <v>0.7</v>
      </c>
      <c r="J34" s="68">
        <v>40</v>
      </c>
    </row>
    <row r="35" spans="1:11" x14ac:dyDescent="0.25">
      <c r="A35" s="34">
        <v>45319</v>
      </c>
      <c r="B35" s="10">
        <v>0.4</v>
      </c>
      <c r="C35" s="11">
        <v>0.2</v>
      </c>
      <c r="D35" s="11">
        <v>2.8</v>
      </c>
      <c r="E35" s="11">
        <v>7.5</v>
      </c>
      <c r="F35" s="11">
        <v>6.4</v>
      </c>
      <c r="G35" s="11">
        <v>0.5</v>
      </c>
      <c r="H35" s="11">
        <v>4.5999999999999996</v>
      </c>
      <c r="I35" s="11">
        <v>0</v>
      </c>
      <c r="J35" s="68">
        <v>25</v>
      </c>
    </row>
    <row r="36" spans="1:11" x14ac:dyDescent="0.25">
      <c r="A36" s="34">
        <v>45320</v>
      </c>
      <c r="B36" s="10">
        <v>0.6</v>
      </c>
      <c r="C36" s="11">
        <v>0.1</v>
      </c>
      <c r="D36" s="65">
        <v>20</v>
      </c>
      <c r="E36" s="65">
        <v>18</v>
      </c>
      <c r="F36" s="65">
        <v>31</v>
      </c>
      <c r="G36" s="65">
        <v>14</v>
      </c>
      <c r="H36" s="11">
        <v>3.5</v>
      </c>
      <c r="I36" s="11">
        <v>2.9</v>
      </c>
      <c r="J36" s="68">
        <v>30</v>
      </c>
    </row>
    <row r="37" spans="1:11" x14ac:dyDescent="0.25">
      <c r="A37" s="34">
        <v>45321</v>
      </c>
      <c r="B37" s="10">
        <v>0.6</v>
      </c>
      <c r="C37" s="11">
        <v>0.3</v>
      </c>
      <c r="D37" s="65">
        <v>73</v>
      </c>
      <c r="E37" s="65">
        <v>18</v>
      </c>
      <c r="F37" s="65">
        <v>80</v>
      </c>
      <c r="G37" s="65">
        <v>34</v>
      </c>
      <c r="H37" s="65">
        <v>36</v>
      </c>
      <c r="I37" s="11">
        <v>0.2</v>
      </c>
      <c r="J37" s="68">
        <v>177</v>
      </c>
    </row>
    <row r="38" spans="1:11" ht="13.8" thickBot="1" x14ac:dyDescent="0.3">
      <c r="A38" s="38">
        <v>45322</v>
      </c>
      <c r="B38" s="39">
        <v>0.3</v>
      </c>
      <c r="C38" s="40">
        <v>0.1</v>
      </c>
      <c r="D38" s="40">
        <v>1.4</v>
      </c>
      <c r="E38" s="40">
        <v>6.5</v>
      </c>
      <c r="F38" s="40">
        <v>4.2</v>
      </c>
      <c r="G38" s="40">
        <v>1.2</v>
      </c>
      <c r="H38" s="40">
        <v>2.5</v>
      </c>
      <c r="I38" s="40">
        <v>0.3</v>
      </c>
      <c r="J38" s="69">
        <v>14</v>
      </c>
    </row>
    <row r="39" spans="1:11" x14ac:dyDescent="0.25">
      <c r="A39" s="42">
        <v>45323</v>
      </c>
      <c r="B39" s="35">
        <v>0.6</v>
      </c>
      <c r="C39" s="36">
        <v>0.4</v>
      </c>
      <c r="D39" s="64">
        <v>86</v>
      </c>
      <c r="E39" s="64">
        <v>17</v>
      </c>
      <c r="F39" s="64">
        <v>173</v>
      </c>
      <c r="G39" s="64">
        <v>25</v>
      </c>
      <c r="H39" s="64">
        <v>40</v>
      </c>
      <c r="I39" s="36">
        <v>0</v>
      </c>
      <c r="J39" s="67">
        <v>151</v>
      </c>
      <c r="K39" s="32" t="s">
        <v>13</v>
      </c>
    </row>
    <row r="40" spans="1:11" x14ac:dyDescent="0.25">
      <c r="A40" s="34">
        <v>45324</v>
      </c>
      <c r="B40" s="10">
        <v>0.7</v>
      </c>
      <c r="C40" s="11">
        <v>0.6</v>
      </c>
      <c r="D40" s="65">
        <v>134</v>
      </c>
      <c r="E40" s="65">
        <v>26</v>
      </c>
      <c r="F40" s="65">
        <v>267</v>
      </c>
      <c r="G40" s="65">
        <v>54</v>
      </c>
      <c r="H40" s="65">
        <v>35</v>
      </c>
      <c r="I40" s="11">
        <v>0.9</v>
      </c>
      <c r="J40" s="68">
        <v>359</v>
      </c>
    </row>
    <row r="41" spans="1:11" x14ac:dyDescent="0.25">
      <c r="A41" s="34">
        <v>45325</v>
      </c>
      <c r="B41" s="10">
        <v>0.5</v>
      </c>
      <c r="C41" s="11">
        <v>1.2</v>
      </c>
      <c r="D41" s="65">
        <v>164</v>
      </c>
      <c r="E41" s="65">
        <v>25</v>
      </c>
      <c r="F41" s="65">
        <v>293</v>
      </c>
      <c r="G41" s="65">
        <v>41</v>
      </c>
      <c r="H41" s="65">
        <v>121</v>
      </c>
      <c r="I41" s="11">
        <v>1.4</v>
      </c>
      <c r="J41" s="68">
        <v>1016</v>
      </c>
    </row>
    <row r="42" spans="1:11" x14ac:dyDescent="0.25">
      <c r="A42" s="34">
        <v>45326</v>
      </c>
      <c r="B42" s="10">
        <v>0.4</v>
      </c>
      <c r="C42" s="11">
        <v>1.2</v>
      </c>
      <c r="D42" s="65">
        <v>195</v>
      </c>
      <c r="E42" s="65">
        <v>25</v>
      </c>
      <c r="F42" s="65">
        <v>265</v>
      </c>
      <c r="G42" s="65">
        <v>45</v>
      </c>
      <c r="H42" s="65">
        <v>137</v>
      </c>
      <c r="I42" s="11">
        <v>0.2</v>
      </c>
      <c r="J42" s="68">
        <v>1376</v>
      </c>
    </row>
    <row r="43" spans="1:11" x14ac:dyDescent="0.25">
      <c r="A43" s="34">
        <v>45327</v>
      </c>
      <c r="B43" s="10">
        <v>0.7</v>
      </c>
      <c r="C43" s="11">
        <v>0.8</v>
      </c>
      <c r="D43" s="65">
        <v>243</v>
      </c>
      <c r="E43" s="65">
        <v>31</v>
      </c>
      <c r="F43" s="65">
        <v>303</v>
      </c>
      <c r="G43" s="65">
        <v>73</v>
      </c>
      <c r="H43" s="65">
        <v>42</v>
      </c>
      <c r="I43" s="11">
        <v>0</v>
      </c>
      <c r="J43" s="68">
        <v>323</v>
      </c>
    </row>
    <row r="44" spans="1:11" x14ac:dyDescent="0.25">
      <c r="A44" s="34">
        <v>45328</v>
      </c>
      <c r="B44" s="10">
        <v>0.8</v>
      </c>
      <c r="C44" s="11">
        <v>0.2</v>
      </c>
      <c r="D44" s="65">
        <v>164</v>
      </c>
      <c r="E44" s="65">
        <v>28</v>
      </c>
      <c r="F44" s="65">
        <v>252</v>
      </c>
      <c r="G44" s="65">
        <v>72</v>
      </c>
      <c r="H44" s="65">
        <v>14</v>
      </c>
      <c r="I44" s="11">
        <v>1.7</v>
      </c>
      <c r="J44" s="68">
        <v>174</v>
      </c>
    </row>
    <row r="45" spans="1:11" x14ac:dyDescent="0.25">
      <c r="A45" s="34">
        <v>45329</v>
      </c>
      <c r="B45" s="10">
        <v>0.2</v>
      </c>
      <c r="C45" s="11">
        <v>0.1</v>
      </c>
      <c r="D45" s="65">
        <v>31</v>
      </c>
      <c r="E45" s="11">
        <v>8.1</v>
      </c>
      <c r="F45" s="65">
        <v>67</v>
      </c>
      <c r="G45" s="65">
        <v>14</v>
      </c>
      <c r="H45" s="11">
        <v>7.8</v>
      </c>
      <c r="I45" s="11">
        <v>0.5</v>
      </c>
      <c r="J45" s="68">
        <v>66</v>
      </c>
    </row>
    <row r="46" spans="1:11" x14ac:dyDescent="0.25">
      <c r="A46" s="34">
        <v>45330</v>
      </c>
      <c r="B46" s="10">
        <v>0.3</v>
      </c>
      <c r="C46" s="11">
        <v>0.1</v>
      </c>
      <c r="D46" s="65">
        <v>19</v>
      </c>
      <c r="E46" s="11">
        <v>6.6</v>
      </c>
      <c r="F46" s="65">
        <v>30</v>
      </c>
      <c r="G46" s="11">
        <v>6.8</v>
      </c>
      <c r="H46" s="11">
        <v>1.4</v>
      </c>
      <c r="I46" s="11">
        <v>0.6</v>
      </c>
      <c r="J46" s="68">
        <v>39</v>
      </c>
    </row>
    <row r="47" spans="1:11" x14ac:dyDescent="0.25">
      <c r="A47" s="34">
        <v>45331</v>
      </c>
      <c r="B47" s="10">
        <v>0.2</v>
      </c>
      <c r="C47" s="11">
        <v>0.1</v>
      </c>
      <c r="D47" s="11">
        <v>9.1999999999999993</v>
      </c>
      <c r="E47" s="11">
        <v>6.6</v>
      </c>
      <c r="F47" s="65">
        <v>15</v>
      </c>
      <c r="G47" s="11">
        <v>2.9</v>
      </c>
      <c r="H47" s="11">
        <v>1.7</v>
      </c>
      <c r="I47" s="11">
        <v>0.2</v>
      </c>
      <c r="J47" s="68">
        <v>16</v>
      </c>
    </row>
    <row r="48" spans="1:11" x14ac:dyDescent="0.25">
      <c r="A48" s="34">
        <v>45332</v>
      </c>
      <c r="B48" s="10">
        <v>0.2</v>
      </c>
      <c r="C48" s="11">
        <v>0.1</v>
      </c>
      <c r="D48" s="11">
        <v>3.4</v>
      </c>
      <c r="E48" s="11">
        <v>4.8</v>
      </c>
      <c r="F48" s="11">
        <v>5.8</v>
      </c>
      <c r="G48" s="11">
        <v>0.7</v>
      </c>
      <c r="H48" s="11">
        <v>2.4</v>
      </c>
      <c r="I48" s="11">
        <v>0</v>
      </c>
      <c r="J48" s="68">
        <v>31</v>
      </c>
    </row>
    <row r="49" spans="1:10" x14ac:dyDescent="0.25">
      <c r="A49" s="34">
        <v>45333</v>
      </c>
      <c r="B49" s="10">
        <v>0.2</v>
      </c>
      <c r="C49" s="11">
        <v>0.9</v>
      </c>
      <c r="D49" s="65">
        <v>24</v>
      </c>
      <c r="E49" s="11">
        <v>5.8</v>
      </c>
      <c r="F49" s="65">
        <v>40</v>
      </c>
      <c r="G49" s="11">
        <v>6.2</v>
      </c>
      <c r="H49" s="65">
        <v>19</v>
      </c>
      <c r="I49" s="11">
        <v>1.2</v>
      </c>
      <c r="J49" s="68">
        <v>185</v>
      </c>
    </row>
    <row r="50" spans="1:10" x14ac:dyDescent="0.25">
      <c r="A50" s="34">
        <v>45334</v>
      </c>
      <c r="B50" s="10">
        <v>0.4</v>
      </c>
      <c r="C50" s="11">
        <v>0.6</v>
      </c>
      <c r="D50" s="65">
        <v>74</v>
      </c>
      <c r="E50" s="65">
        <v>13</v>
      </c>
      <c r="F50" s="65">
        <v>203</v>
      </c>
      <c r="G50" s="65">
        <v>17</v>
      </c>
      <c r="H50" s="65">
        <v>31</v>
      </c>
      <c r="I50" s="11">
        <v>0.3</v>
      </c>
      <c r="J50" s="68">
        <v>524</v>
      </c>
    </row>
    <row r="51" spans="1:10" x14ac:dyDescent="0.25">
      <c r="A51" s="34">
        <v>45335</v>
      </c>
      <c r="B51" s="10">
        <v>0.3</v>
      </c>
      <c r="C51" s="11">
        <v>0.1</v>
      </c>
      <c r="D51" s="65">
        <v>24</v>
      </c>
      <c r="E51" s="65">
        <v>28</v>
      </c>
      <c r="F51" s="65">
        <v>15</v>
      </c>
      <c r="G51" s="65">
        <v>13</v>
      </c>
      <c r="H51" s="11">
        <v>3.7</v>
      </c>
      <c r="I51" s="11">
        <v>1.7</v>
      </c>
      <c r="J51" s="68">
        <v>128</v>
      </c>
    </row>
    <row r="52" spans="1:10" x14ac:dyDescent="0.25">
      <c r="A52" s="34">
        <v>45336</v>
      </c>
      <c r="B52" s="10">
        <v>0.3</v>
      </c>
      <c r="C52" s="11">
        <v>0</v>
      </c>
      <c r="D52" s="65">
        <v>33</v>
      </c>
      <c r="E52" s="65">
        <v>12</v>
      </c>
      <c r="F52" s="11">
        <v>7.5</v>
      </c>
      <c r="G52" s="65">
        <v>19</v>
      </c>
      <c r="H52" s="11">
        <v>0.8</v>
      </c>
      <c r="I52" s="11">
        <v>0</v>
      </c>
      <c r="J52" s="68">
        <v>11</v>
      </c>
    </row>
    <row r="53" spans="1:10" x14ac:dyDescent="0.25">
      <c r="A53" s="34">
        <v>45337</v>
      </c>
      <c r="B53" s="10">
        <v>0.2</v>
      </c>
      <c r="C53" s="11">
        <v>0.1</v>
      </c>
      <c r="D53" s="11">
        <v>4.5</v>
      </c>
      <c r="E53" s="11">
        <v>8.3000000000000007</v>
      </c>
      <c r="F53" s="65">
        <v>12</v>
      </c>
      <c r="G53" s="11">
        <v>2</v>
      </c>
      <c r="H53" s="11">
        <v>2.9</v>
      </c>
      <c r="I53" s="11">
        <v>0.3</v>
      </c>
      <c r="J53" s="68">
        <v>25</v>
      </c>
    </row>
    <row r="54" spans="1:10" x14ac:dyDescent="0.25">
      <c r="A54" s="34">
        <v>45338</v>
      </c>
      <c r="B54" s="10">
        <v>0.4</v>
      </c>
      <c r="C54" s="11">
        <v>0.2</v>
      </c>
      <c r="D54" s="65">
        <v>64</v>
      </c>
      <c r="E54" s="65">
        <v>16</v>
      </c>
      <c r="F54" s="65">
        <v>60</v>
      </c>
      <c r="G54" s="65">
        <v>37</v>
      </c>
      <c r="H54" s="65">
        <v>27</v>
      </c>
      <c r="I54" s="11">
        <v>0</v>
      </c>
      <c r="J54" s="68">
        <v>132</v>
      </c>
    </row>
    <row r="55" spans="1:10" x14ac:dyDescent="0.25">
      <c r="A55" s="34">
        <v>45339</v>
      </c>
      <c r="B55" s="10">
        <v>0.5</v>
      </c>
      <c r="C55" s="11">
        <v>0.6</v>
      </c>
      <c r="D55" s="65">
        <v>45</v>
      </c>
      <c r="E55" s="65">
        <v>12</v>
      </c>
      <c r="F55" s="65">
        <v>78</v>
      </c>
      <c r="G55" s="65">
        <v>13</v>
      </c>
      <c r="H55" s="65">
        <v>101</v>
      </c>
      <c r="I55" s="11">
        <v>0.3</v>
      </c>
      <c r="J55" s="68">
        <v>555</v>
      </c>
    </row>
    <row r="56" spans="1:10" x14ac:dyDescent="0.25">
      <c r="A56" s="34">
        <v>45340</v>
      </c>
      <c r="B56" s="10">
        <v>0.6</v>
      </c>
      <c r="C56" s="11">
        <v>0.2</v>
      </c>
      <c r="D56" s="65">
        <v>98</v>
      </c>
      <c r="E56" s="11">
        <v>5.4</v>
      </c>
      <c r="F56" s="65">
        <v>49</v>
      </c>
      <c r="G56" s="65">
        <v>17</v>
      </c>
      <c r="H56" s="11">
        <v>17</v>
      </c>
      <c r="I56" s="11">
        <v>1</v>
      </c>
      <c r="J56" s="68">
        <v>131</v>
      </c>
    </row>
    <row r="57" spans="1:10" x14ac:dyDescent="0.25">
      <c r="A57" s="34">
        <v>45341</v>
      </c>
      <c r="B57" s="10">
        <v>0.6</v>
      </c>
      <c r="C57" s="11">
        <v>0.5</v>
      </c>
      <c r="D57" s="65">
        <v>123</v>
      </c>
      <c r="E57" s="65">
        <v>16</v>
      </c>
      <c r="F57" s="65">
        <v>132</v>
      </c>
      <c r="G57" s="65">
        <v>29</v>
      </c>
      <c r="H57" s="65">
        <v>68</v>
      </c>
      <c r="I57" s="11">
        <v>0.1</v>
      </c>
      <c r="J57" s="68">
        <v>547</v>
      </c>
    </row>
    <row r="58" spans="1:10" x14ac:dyDescent="0.25">
      <c r="A58" s="34">
        <v>45342</v>
      </c>
      <c r="B58" s="10">
        <v>0.8</v>
      </c>
      <c r="C58" s="11">
        <v>0.3</v>
      </c>
      <c r="D58" s="65">
        <v>108</v>
      </c>
      <c r="E58" s="65">
        <v>22</v>
      </c>
      <c r="F58" s="65">
        <v>158</v>
      </c>
      <c r="G58" s="65">
        <v>39</v>
      </c>
      <c r="H58" s="65">
        <v>20</v>
      </c>
      <c r="I58" s="11">
        <v>0.2</v>
      </c>
      <c r="J58" s="68">
        <v>193</v>
      </c>
    </row>
    <row r="59" spans="1:10" x14ac:dyDescent="0.25">
      <c r="A59" s="34">
        <v>45343</v>
      </c>
      <c r="B59" s="10">
        <v>0.2</v>
      </c>
      <c r="C59" s="11">
        <v>0.1</v>
      </c>
      <c r="D59" s="65">
        <v>25</v>
      </c>
      <c r="E59" s="11">
        <v>8.1</v>
      </c>
      <c r="F59" s="65">
        <v>27</v>
      </c>
      <c r="G59" s="11">
        <v>8.9</v>
      </c>
      <c r="H59" s="11">
        <v>2</v>
      </c>
      <c r="I59" s="11">
        <v>1.7</v>
      </c>
      <c r="J59" s="68">
        <v>26</v>
      </c>
    </row>
    <row r="60" spans="1:10" x14ac:dyDescent="0.25">
      <c r="A60" s="34">
        <v>45344</v>
      </c>
      <c r="B60" s="10">
        <v>0.2</v>
      </c>
      <c r="C60" s="11">
        <v>0.2</v>
      </c>
      <c r="D60" s="65">
        <v>48</v>
      </c>
      <c r="E60" s="65">
        <v>11</v>
      </c>
      <c r="F60" s="65">
        <v>71</v>
      </c>
      <c r="G60" s="65">
        <v>16</v>
      </c>
      <c r="H60" s="65">
        <v>19</v>
      </c>
      <c r="I60" s="11">
        <v>1.3</v>
      </c>
      <c r="J60" s="68">
        <v>211</v>
      </c>
    </row>
    <row r="61" spans="1:10" x14ac:dyDescent="0.25">
      <c r="A61" s="34">
        <v>45345</v>
      </c>
      <c r="B61" s="10">
        <v>0.2</v>
      </c>
      <c r="C61" s="11">
        <v>0.1</v>
      </c>
      <c r="D61" s="65">
        <v>43</v>
      </c>
      <c r="E61" s="65">
        <v>22</v>
      </c>
      <c r="F61" s="65">
        <v>60</v>
      </c>
      <c r="G61" s="65">
        <v>15</v>
      </c>
      <c r="H61" s="11">
        <v>6.2</v>
      </c>
      <c r="I61" s="11">
        <v>0</v>
      </c>
      <c r="J61" s="68">
        <v>127</v>
      </c>
    </row>
    <row r="62" spans="1:10" x14ac:dyDescent="0.25">
      <c r="A62" s="34">
        <v>45346</v>
      </c>
      <c r="B62" s="10">
        <v>0.2</v>
      </c>
      <c r="C62" s="11">
        <v>0</v>
      </c>
      <c r="D62" s="65">
        <v>32</v>
      </c>
      <c r="E62" s="11">
        <v>6.3</v>
      </c>
      <c r="F62" s="65">
        <v>46</v>
      </c>
      <c r="G62" s="65">
        <v>12</v>
      </c>
      <c r="H62" s="11">
        <v>7.1</v>
      </c>
      <c r="I62" s="11">
        <v>0.2</v>
      </c>
      <c r="J62" s="68">
        <v>48</v>
      </c>
    </row>
    <row r="63" spans="1:10" x14ac:dyDescent="0.25">
      <c r="A63" s="34">
        <v>45347</v>
      </c>
      <c r="B63" s="10">
        <v>0.1</v>
      </c>
      <c r="C63" s="11">
        <v>0</v>
      </c>
      <c r="D63" s="65">
        <v>15</v>
      </c>
      <c r="E63" s="11">
        <v>4.5999999999999996</v>
      </c>
      <c r="F63" s="11">
        <v>4.7</v>
      </c>
      <c r="G63" s="11">
        <v>2.4</v>
      </c>
      <c r="H63" s="11">
        <v>0.6</v>
      </c>
      <c r="I63" s="11">
        <v>0.2</v>
      </c>
      <c r="J63" s="68">
        <v>10</v>
      </c>
    </row>
    <row r="64" spans="1:10" x14ac:dyDescent="0.25">
      <c r="A64" s="34">
        <v>45348</v>
      </c>
      <c r="B64" s="10">
        <v>0.2</v>
      </c>
      <c r="C64" s="11">
        <v>0.1</v>
      </c>
      <c r="D64" s="11">
        <v>5.7</v>
      </c>
      <c r="E64" s="11">
        <v>3.2</v>
      </c>
      <c r="F64" s="11">
        <v>4.5999999999999996</v>
      </c>
      <c r="G64" s="11">
        <v>1.9</v>
      </c>
      <c r="H64" s="11">
        <v>1.9</v>
      </c>
      <c r="I64" s="11">
        <v>0.1</v>
      </c>
      <c r="J64" s="68">
        <v>20</v>
      </c>
    </row>
    <row r="65" spans="1:10" x14ac:dyDescent="0.25">
      <c r="A65" s="34">
        <v>45349</v>
      </c>
      <c r="B65" s="10">
        <v>0.6</v>
      </c>
      <c r="C65" s="11">
        <v>0.2</v>
      </c>
      <c r="D65" s="11">
        <v>3.9</v>
      </c>
      <c r="E65" s="11">
        <v>8.4</v>
      </c>
      <c r="F65" s="11">
        <v>8.5</v>
      </c>
      <c r="G65" s="11">
        <v>2.2000000000000002</v>
      </c>
      <c r="H65" s="11">
        <v>6.8</v>
      </c>
      <c r="I65" s="11">
        <v>1</v>
      </c>
      <c r="J65" s="68">
        <v>38</v>
      </c>
    </row>
    <row r="66" spans="1:10" x14ac:dyDescent="0.25">
      <c r="A66" s="34">
        <v>45350</v>
      </c>
      <c r="B66" s="10">
        <v>0.5</v>
      </c>
      <c r="C66" s="11">
        <v>0.3</v>
      </c>
      <c r="D66" s="65">
        <v>16</v>
      </c>
      <c r="E66" s="65">
        <v>16</v>
      </c>
      <c r="F66" s="65">
        <v>24</v>
      </c>
      <c r="G66" s="11">
        <v>5.5</v>
      </c>
      <c r="H66" s="11">
        <v>8</v>
      </c>
      <c r="I66" s="11">
        <v>0.4</v>
      </c>
      <c r="J66" s="68">
        <v>44</v>
      </c>
    </row>
    <row r="67" spans="1:10" ht="13.8" thickBot="1" x14ac:dyDescent="0.3">
      <c r="A67" s="38">
        <v>45351</v>
      </c>
      <c r="B67" s="39">
        <v>0.3</v>
      </c>
      <c r="C67" s="40">
        <v>0.1</v>
      </c>
      <c r="D67" s="40">
        <v>7.4</v>
      </c>
      <c r="E67" s="40">
        <v>7.3</v>
      </c>
      <c r="F67" s="66">
        <v>17</v>
      </c>
      <c r="G67" s="40">
        <v>2.1</v>
      </c>
      <c r="H67" s="40">
        <v>2.8</v>
      </c>
      <c r="I67" s="40">
        <v>0.7</v>
      </c>
      <c r="J67" s="69">
        <v>23</v>
      </c>
    </row>
    <row r="68" spans="1:10" x14ac:dyDescent="0.25">
      <c r="A68" s="42">
        <v>45352</v>
      </c>
      <c r="B68" s="35">
        <v>0.1</v>
      </c>
      <c r="C68" s="36">
        <v>0.1</v>
      </c>
      <c r="D68" s="64">
        <v>14</v>
      </c>
      <c r="E68" s="36">
        <v>7.5</v>
      </c>
      <c r="F68" s="64">
        <v>23</v>
      </c>
      <c r="G68" s="36">
        <v>5.7</v>
      </c>
      <c r="H68" s="64">
        <v>15</v>
      </c>
      <c r="I68" s="36">
        <v>0</v>
      </c>
      <c r="J68" s="67">
        <v>64</v>
      </c>
    </row>
    <row r="69" spans="1:10" x14ac:dyDescent="0.25">
      <c r="A69" s="34">
        <v>45353</v>
      </c>
      <c r="B69" s="10">
        <v>0.1</v>
      </c>
      <c r="C69" s="11">
        <v>0</v>
      </c>
      <c r="D69" s="11">
        <v>3.4</v>
      </c>
      <c r="E69" s="11">
        <v>3.4</v>
      </c>
      <c r="F69" s="11">
        <v>8.1999999999999993</v>
      </c>
      <c r="G69" s="11">
        <v>1.4</v>
      </c>
      <c r="H69" s="11">
        <v>2.1</v>
      </c>
      <c r="I69" s="11">
        <v>0.7</v>
      </c>
      <c r="J69" s="68">
        <v>16</v>
      </c>
    </row>
    <row r="70" spans="1:10" x14ac:dyDescent="0.25">
      <c r="A70" s="34">
        <v>45354</v>
      </c>
      <c r="B70" s="10">
        <v>0.6</v>
      </c>
      <c r="C70" s="11">
        <v>0.1</v>
      </c>
      <c r="D70" s="65">
        <v>30</v>
      </c>
      <c r="E70" s="11">
        <v>3.8</v>
      </c>
      <c r="F70" s="11">
        <v>6.5</v>
      </c>
      <c r="G70" s="11">
        <v>8.8000000000000007</v>
      </c>
      <c r="H70" s="11">
        <v>4.5999999999999996</v>
      </c>
      <c r="I70" s="11">
        <v>0.3</v>
      </c>
      <c r="J70" s="68">
        <v>20</v>
      </c>
    </row>
    <row r="71" spans="1:10" x14ac:dyDescent="0.25">
      <c r="A71" s="34">
        <v>45355</v>
      </c>
      <c r="B71" s="10">
        <v>0.7</v>
      </c>
      <c r="C71" s="11">
        <v>0.2</v>
      </c>
      <c r="D71" s="65">
        <v>49</v>
      </c>
      <c r="E71" s="65">
        <v>11</v>
      </c>
      <c r="F71" s="65">
        <v>35</v>
      </c>
      <c r="G71" s="65">
        <v>12</v>
      </c>
      <c r="H71" s="11">
        <v>8</v>
      </c>
      <c r="I71" s="11">
        <v>0.1</v>
      </c>
      <c r="J71" s="68">
        <v>117</v>
      </c>
    </row>
    <row r="72" spans="1:10" x14ac:dyDescent="0.25">
      <c r="A72" s="34">
        <v>45356</v>
      </c>
      <c r="B72" s="10">
        <v>0.4</v>
      </c>
      <c r="C72" s="11">
        <v>0.2</v>
      </c>
      <c r="D72" s="65">
        <v>28</v>
      </c>
      <c r="E72" s="65">
        <v>12</v>
      </c>
      <c r="F72" s="65">
        <v>27</v>
      </c>
      <c r="G72" s="11">
        <v>9</v>
      </c>
      <c r="H72" s="11">
        <v>5.6</v>
      </c>
      <c r="I72" s="11">
        <v>1.7</v>
      </c>
      <c r="J72" s="68">
        <v>69</v>
      </c>
    </row>
    <row r="73" spans="1:10" x14ac:dyDescent="0.25">
      <c r="A73" s="34">
        <v>45357</v>
      </c>
      <c r="B73" s="10">
        <v>0.5</v>
      </c>
      <c r="C73" s="11">
        <v>0.1</v>
      </c>
      <c r="D73" s="65">
        <v>11</v>
      </c>
      <c r="E73" s="11">
        <v>8.6</v>
      </c>
      <c r="F73" s="65">
        <v>15</v>
      </c>
      <c r="G73" s="11">
        <v>3.5</v>
      </c>
      <c r="H73" s="11">
        <v>4.3</v>
      </c>
      <c r="I73" s="11">
        <v>1.4</v>
      </c>
      <c r="J73" s="68">
        <v>52</v>
      </c>
    </row>
    <row r="74" spans="1:10" x14ac:dyDescent="0.25">
      <c r="A74" s="34">
        <v>45358</v>
      </c>
      <c r="B74" s="10">
        <v>0.7</v>
      </c>
      <c r="C74" s="11">
        <v>0.1</v>
      </c>
      <c r="D74" s="11">
        <v>2.7</v>
      </c>
      <c r="E74" s="11">
        <v>7.2</v>
      </c>
      <c r="F74" s="11">
        <v>8.3000000000000007</v>
      </c>
      <c r="G74" s="11">
        <v>1</v>
      </c>
      <c r="H74" s="11">
        <v>5.3</v>
      </c>
      <c r="I74" s="11">
        <v>1</v>
      </c>
      <c r="J74" s="68">
        <v>27</v>
      </c>
    </row>
    <row r="75" spans="1:10" x14ac:dyDescent="0.25">
      <c r="A75" s="34">
        <v>45359</v>
      </c>
      <c r="B75" s="10">
        <v>1.1000000000000001</v>
      </c>
      <c r="C75" s="11">
        <v>0.3</v>
      </c>
      <c r="D75" s="11">
        <v>3</v>
      </c>
      <c r="E75" s="11">
        <v>5.0999999999999996</v>
      </c>
      <c r="F75" s="11">
        <v>7.8</v>
      </c>
      <c r="G75" s="11">
        <v>0.8</v>
      </c>
      <c r="H75" s="11">
        <v>4.7</v>
      </c>
      <c r="I75" s="11">
        <v>0.2</v>
      </c>
      <c r="J75" s="68">
        <v>21</v>
      </c>
    </row>
    <row r="76" spans="1:10" x14ac:dyDescent="0.25">
      <c r="A76" s="34">
        <v>45360</v>
      </c>
      <c r="B76" s="10">
        <v>0.4</v>
      </c>
      <c r="C76" s="11">
        <v>0.1</v>
      </c>
      <c r="D76" s="11">
        <v>4.3</v>
      </c>
      <c r="E76" s="11">
        <v>5.2</v>
      </c>
      <c r="F76" s="11">
        <v>5.2</v>
      </c>
      <c r="G76" s="11">
        <v>0.3</v>
      </c>
      <c r="H76" s="11">
        <v>4.4000000000000004</v>
      </c>
      <c r="I76" s="11">
        <v>0.1</v>
      </c>
      <c r="J76" s="68">
        <v>21</v>
      </c>
    </row>
    <row r="77" spans="1:10" x14ac:dyDescent="0.25">
      <c r="A77" s="34">
        <v>45361</v>
      </c>
      <c r="B77" s="10">
        <v>0.5</v>
      </c>
      <c r="C77" s="11">
        <v>0.2</v>
      </c>
      <c r="D77" s="65">
        <v>396</v>
      </c>
      <c r="E77" s="11">
        <v>7.7</v>
      </c>
      <c r="F77" s="65">
        <v>41</v>
      </c>
      <c r="G77" s="11">
        <v>7.7</v>
      </c>
      <c r="H77" s="65">
        <v>15</v>
      </c>
      <c r="I77" s="11">
        <v>0.9</v>
      </c>
      <c r="J77" s="68">
        <v>186</v>
      </c>
    </row>
    <row r="78" spans="1:10" x14ac:dyDescent="0.25">
      <c r="A78" s="34">
        <v>45362</v>
      </c>
      <c r="B78" s="10">
        <v>0.5</v>
      </c>
      <c r="C78" s="11">
        <v>0.5</v>
      </c>
      <c r="D78" s="65">
        <v>102</v>
      </c>
      <c r="E78" s="65">
        <v>14</v>
      </c>
      <c r="F78" s="65">
        <v>222</v>
      </c>
      <c r="G78" s="65">
        <v>23</v>
      </c>
      <c r="H78" s="65">
        <v>18</v>
      </c>
      <c r="I78" s="11">
        <v>0.8</v>
      </c>
      <c r="J78" s="68">
        <v>771</v>
      </c>
    </row>
    <row r="79" spans="1:10" x14ac:dyDescent="0.25">
      <c r="A79" s="34">
        <v>45363</v>
      </c>
      <c r="B79" s="10">
        <v>0.6</v>
      </c>
      <c r="C79" s="11">
        <v>0.4</v>
      </c>
      <c r="D79" s="65">
        <v>69</v>
      </c>
      <c r="E79" s="65">
        <v>14</v>
      </c>
      <c r="F79" s="65">
        <v>51</v>
      </c>
      <c r="G79" s="65">
        <v>17</v>
      </c>
      <c r="H79" s="65">
        <v>22</v>
      </c>
      <c r="I79" s="11">
        <v>1</v>
      </c>
      <c r="J79" s="68">
        <v>167</v>
      </c>
    </row>
    <row r="80" spans="1:10" x14ac:dyDescent="0.25">
      <c r="A80" s="34">
        <v>45364</v>
      </c>
      <c r="B80" s="10">
        <v>0.4</v>
      </c>
      <c r="C80" s="11">
        <v>1</v>
      </c>
      <c r="D80" s="65">
        <v>91</v>
      </c>
      <c r="E80" s="65">
        <v>23</v>
      </c>
      <c r="F80" s="65">
        <v>123</v>
      </c>
      <c r="G80" s="65">
        <v>31</v>
      </c>
      <c r="H80" s="65">
        <v>104</v>
      </c>
      <c r="I80" s="11">
        <v>1.9</v>
      </c>
      <c r="J80" s="68">
        <v>449</v>
      </c>
    </row>
    <row r="81" spans="1:10" x14ac:dyDescent="0.25">
      <c r="A81" s="34">
        <v>45365</v>
      </c>
      <c r="B81" s="10">
        <v>0.3</v>
      </c>
      <c r="C81" s="11">
        <v>0.2</v>
      </c>
      <c r="D81" s="11">
        <v>7.9</v>
      </c>
      <c r="E81" s="65">
        <v>11</v>
      </c>
      <c r="F81" s="65">
        <v>23</v>
      </c>
      <c r="G81" s="11">
        <v>2.1</v>
      </c>
      <c r="H81" s="11">
        <v>3.4</v>
      </c>
      <c r="I81" s="11">
        <v>2.5</v>
      </c>
      <c r="J81" s="68">
        <v>29</v>
      </c>
    </row>
    <row r="82" spans="1:10" x14ac:dyDescent="0.25">
      <c r="A82" s="34">
        <v>45366</v>
      </c>
      <c r="B82" s="10">
        <v>0.5</v>
      </c>
      <c r="C82" s="11">
        <v>0.6</v>
      </c>
      <c r="D82" s="65">
        <v>86</v>
      </c>
      <c r="E82" s="65">
        <v>24</v>
      </c>
      <c r="F82" s="65">
        <v>156</v>
      </c>
      <c r="G82" s="65">
        <v>42</v>
      </c>
      <c r="H82" s="65">
        <v>32</v>
      </c>
      <c r="I82" s="11">
        <v>0.1</v>
      </c>
      <c r="J82" s="68">
        <v>262</v>
      </c>
    </row>
    <row r="83" spans="1:10" x14ac:dyDescent="0.25">
      <c r="A83" s="34">
        <v>45367</v>
      </c>
      <c r="B83" s="10">
        <v>0.5</v>
      </c>
      <c r="C83" s="11">
        <v>1.1000000000000001</v>
      </c>
      <c r="D83" s="65">
        <v>34</v>
      </c>
      <c r="E83" s="65">
        <v>10</v>
      </c>
      <c r="F83" s="65">
        <v>38</v>
      </c>
      <c r="G83" s="65">
        <v>11</v>
      </c>
      <c r="H83" s="65">
        <v>35</v>
      </c>
      <c r="I83" s="11">
        <v>1.4</v>
      </c>
      <c r="J83" s="68">
        <v>194</v>
      </c>
    </row>
    <row r="84" spans="1:10" x14ac:dyDescent="0.25">
      <c r="A84" s="34">
        <v>45368</v>
      </c>
      <c r="B84" s="10">
        <v>0.2</v>
      </c>
      <c r="C84" s="11">
        <v>0.1</v>
      </c>
      <c r="D84" s="11">
        <v>2</v>
      </c>
      <c r="E84" s="11">
        <v>4.0999999999999996</v>
      </c>
      <c r="F84" s="11">
        <v>3.9</v>
      </c>
      <c r="G84" s="11">
        <v>0.9</v>
      </c>
      <c r="H84" s="11">
        <v>2.5</v>
      </c>
      <c r="I84" s="11">
        <v>0.6</v>
      </c>
      <c r="J84" s="68">
        <v>15</v>
      </c>
    </row>
    <row r="85" spans="1:10" x14ac:dyDescent="0.25">
      <c r="A85" s="34">
        <v>45369</v>
      </c>
      <c r="B85" s="10">
        <v>0.6</v>
      </c>
      <c r="C85" s="11">
        <v>0.2</v>
      </c>
      <c r="D85" s="65">
        <v>65</v>
      </c>
      <c r="E85" s="65">
        <v>12</v>
      </c>
      <c r="F85" s="65">
        <v>49</v>
      </c>
      <c r="G85" s="65">
        <v>19</v>
      </c>
      <c r="H85" s="65">
        <v>11</v>
      </c>
      <c r="I85" s="11">
        <v>1</v>
      </c>
      <c r="J85" s="68">
        <v>250</v>
      </c>
    </row>
    <row r="86" spans="1:10" x14ac:dyDescent="0.25">
      <c r="A86" s="34">
        <v>45370</v>
      </c>
      <c r="B86" s="10">
        <v>0.5</v>
      </c>
      <c r="C86" s="11">
        <v>0.4</v>
      </c>
      <c r="D86" s="65">
        <v>31</v>
      </c>
      <c r="E86" s="65">
        <v>15</v>
      </c>
      <c r="F86" s="65">
        <v>28</v>
      </c>
      <c r="G86" s="65">
        <v>12</v>
      </c>
      <c r="H86" s="11">
        <v>5.7</v>
      </c>
      <c r="I86" s="11">
        <v>1.7</v>
      </c>
      <c r="J86" s="68">
        <v>49</v>
      </c>
    </row>
    <row r="87" spans="1:10" x14ac:dyDescent="0.25">
      <c r="A87" s="34">
        <v>45371</v>
      </c>
      <c r="B87" s="10">
        <v>0.7</v>
      </c>
      <c r="C87" s="11">
        <v>0.4</v>
      </c>
      <c r="D87" s="65">
        <v>24</v>
      </c>
      <c r="E87" s="65">
        <v>16</v>
      </c>
      <c r="F87" s="65">
        <v>28</v>
      </c>
      <c r="G87" s="11">
        <v>8.1</v>
      </c>
      <c r="H87" s="11">
        <v>8.4</v>
      </c>
      <c r="I87" s="11">
        <v>1.3</v>
      </c>
      <c r="J87" s="68">
        <v>62</v>
      </c>
    </row>
    <row r="88" spans="1:10" x14ac:dyDescent="0.25">
      <c r="A88" s="34">
        <v>45372</v>
      </c>
      <c r="B88" s="10">
        <v>1.3</v>
      </c>
      <c r="C88" s="11">
        <v>1.4</v>
      </c>
      <c r="D88" s="65">
        <v>141</v>
      </c>
      <c r="E88" s="65">
        <v>18</v>
      </c>
      <c r="F88" s="65">
        <v>43</v>
      </c>
      <c r="G88" s="65">
        <v>42</v>
      </c>
      <c r="H88" s="65">
        <v>16</v>
      </c>
      <c r="I88" s="11">
        <v>1.5</v>
      </c>
      <c r="J88" s="68">
        <v>135</v>
      </c>
    </row>
    <row r="89" spans="1:10" x14ac:dyDescent="0.25">
      <c r="A89" s="34">
        <v>45373</v>
      </c>
      <c r="B89" s="10">
        <v>0.8</v>
      </c>
      <c r="C89" s="11">
        <v>0.9</v>
      </c>
      <c r="D89" s="65">
        <v>149</v>
      </c>
      <c r="E89" s="65">
        <v>17</v>
      </c>
      <c r="F89" s="65">
        <v>88</v>
      </c>
      <c r="G89" s="65">
        <v>45</v>
      </c>
      <c r="H89" s="65">
        <v>39</v>
      </c>
      <c r="I89" s="11">
        <v>1.7</v>
      </c>
      <c r="J89" s="68">
        <v>298</v>
      </c>
    </row>
    <row r="90" spans="1:10" x14ac:dyDescent="0.25">
      <c r="A90" s="34">
        <v>45374</v>
      </c>
      <c r="B90" s="10">
        <v>0.2</v>
      </c>
      <c r="C90" s="11">
        <v>0.5</v>
      </c>
      <c r="D90" s="65">
        <v>70</v>
      </c>
      <c r="E90" s="65">
        <v>10</v>
      </c>
      <c r="F90" s="65">
        <v>85</v>
      </c>
      <c r="G90" s="65">
        <v>17</v>
      </c>
      <c r="H90" s="65">
        <v>28</v>
      </c>
      <c r="I90" s="11">
        <v>0.7</v>
      </c>
      <c r="J90" s="68">
        <v>207</v>
      </c>
    </row>
    <row r="91" spans="1:10" x14ac:dyDescent="0.25">
      <c r="A91" s="34">
        <v>45375</v>
      </c>
      <c r="B91" s="10">
        <v>0.5</v>
      </c>
      <c r="C91" s="11">
        <v>0.3</v>
      </c>
      <c r="D91" s="65">
        <v>110</v>
      </c>
      <c r="E91" s="11">
        <v>9.6999999999999993</v>
      </c>
      <c r="F91" s="65">
        <v>123</v>
      </c>
      <c r="G91" s="65">
        <v>29</v>
      </c>
      <c r="H91" s="65">
        <v>21</v>
      </c>
      <c r="I91" s="11">
        <v>-0.1</v>
      </c>
      <c r="J91" s="68">
        <v>251</v>
      </c>
    </row>
    <row r="92" spans="1:10" x14ac:dyDescent="0.25">
      <c r="A92" s="34">
        <v>45376</v>
      </c>
      <c r="B92" s="10">
        <v>0.3</v>
      </c>
      <c r="C92" s="11">
        <v>0.3</v>
      </c>
      <c r="D92" s="65">
        <v>10</v>
      </c>
      <c r="E92" s="11">
        <v>8.1999999999999993</v>
      </c>
      <c r="F92" s="65">
        <v>19</v>
      </c>
      <c r="G92" s="11">
        <v>4.5</v>
      </c>
      <c r="H92" s="11">
        <v>6.8</v>
      </c>
      <c r="I92" s="11">
        <v>-0.1</v>
      </c>
      <c r="J92" s="68">
        <v>46</v>
      </c>
    </row>
    <row r="93" spans="1:10" x14ac:dyDescent="0.25">
      <c r="A93" s="34">
        <v>45377</v>
      </c>
      <c r="B93" s="10">
        <v>0.4</v>
      </c>
      <c r="C93" s="11">
        <v>4.4000000000000004</v>
      </c>
      <c r="D93" s="11">
        <v>6.3</v>
      </c>
      <c r="E93" s="65">
        <v>16</v>
      </c>
      <c r="F93" s="65">
        <v>20</v>
      </c>
      <c r="G93" s="11">
        <v>7.8</v>
      </c>
      <c r="H93" s="65">
        <v>13</v>
      </c>
      <c r="I93" s="11">
        <v>0.5</v>
      </c>
      <c r="J93" s="68">
        <v>106</v>
      </c>
    </row>
    <row r="94" spans="1:10" x14ac:dyDescent="0.25">
      <c r="A94" s="34">
        <v>45378</v>
      </c>
      <c r="B94" s="10">
        <v>0.2</v>
      </c>
      <c r="C94" s="11">
        <v>0.2</v>
      </c>
      <c r="D94" s="65">
        <v>25</v>
      </c>
      <c r="E94" s="65">
        <v>10</v>
      </c>
      <c r="F94" s="65">
        <v>37</v>
      </c>
      <c r="G94" s="11">
        <v>8.8000000000000007</v>
      </c>
      <c r="H94" s="11">
        <v>6.7</v>
      </c>
      <c r="I94" s="11">
        <v>0.8</v>
      </c>
      <c r="J94" s="68">
        <v>58</v>
      </c>
    </row>
    <row r="95" spans="1:10" x14ac:dyDescent="0.25">
      <c r="A95" s="34">
        <v>45379</v>
      </c>
      <c r="B95" s="10">
        <v>0.2</v>
      </c>
      <c r="C95" s="11">
        <v>0.1</v>
      </c>
      <c r="D95" s="65">
        <v>40</v>
      </c>
      <c r="E95" s="11">
        <v>7</v>
      </c>
      <c r="F95" s="65">
        <v>16</v>
      </c>
      <c r="G95" s="65">
        <v>16</v>
      </c>
      <c r="H95" s="11">
        <v>1.4</v>
      </c>
      <c r="I95" s="11">
        <v>0.3</v>
      </c>
      <c r="J95" s="68">
        <v>21</v>
      </c>
    </row>
    <row r="96" spans="1:10" x14ac:dyDescent="0.25">
      <c r="A96" s="34">
        <v>45380</v>
      </c>
      <c r="B96" s="10">
        <v>0.1</v>
      </c>
      <c r="C96" s="11">
        <v>0</v>
      </c>
      <c r="D96" s="65">
        <v>14</v>
      </c>
      <c r="E96" s="11">
        <v>6.8</v>
      </c>
      <c r="F96" s="11">
        <v>8.5</v>
      </c>
      <c r="G96" s="11">
        <v>5</v>
      </c>
      <c r="H96" s="11">
        <v>0.6</v>
      </c>
      <c r="I96" s="11">
        <v>0.6</v>
      </c>
      <c r="J96" s="68">
        <v>13</v>
      </c>
    </row>
    <row r="97" spans="1:10" x14ac:dyDescent="0.25">
      <c r="A97" s="34">
        <v>45381</v>
      </c>
      <c r="B97" s="10">
        <v>0.2</v>
      </c>
      <c r="C97" s="11">
        <v>0.1</v>
      </c>
      <c r="D97" s="11">
        <v>9.3000000000000007</v>
      </c>
      <c r="E97" s="11">
        <v>4.8</v>
      </c>
      <c r="F97" s="11">
        <v>8.3000000000000007</v>
      </c>
      <c r="G97" s="11">
        <v>3.4</v>
      </c>
      <c r="H97" s="11">
        <v>1.7</v>
      </c>
      <c r="I97" s="11">
        <v>0.4</v>
      </c>
      <c r="J97" s="68">
        <v>13</v>
      </c>
    </row>
    <row r="98" spans="1:10" ht="13.8" thickBot="1" x14ac:dyDescent="0.3">
      <c r="A98" s="38">
        <v>45382</v>
      </c>
      <c r="B98" s="39">
        <v>0.2</v>
      </c>
      <c r="C98" s="40">
        <v>0.1</v>
      </c>
      <c r="D98" s="40">
        <v>2.5</v>
      </c>
      <c r="E98" s="40">
        <v>3.6</v>
      </c>
      <c r="F98" s="40">
        <v>5.3</v>
      </c>
      <c r="G98" s="40">
        <v>0.5</v>
      </c>
      <c r="H98" s="40">
        <v>1.7</v>
      </c>
      <c r="I98" s="40">
        <v>0.3</v>
      </c>
      <c r="J98" s="69">
        <v>10</v>
      </c>
    </row>
    <row r="99" spans="1:10" x14ac:dyDescent="0.25">
      <c r="A99" s="42">
        <v>45383</v>
      </c>
      <c r="B99" s="35">
        <v>0.3</v>
      </c>
      <c r="C99" s="36">
        <v>0.4</v>
      </c>
      <c r="D99" s="64">
        <v>68</v>
      </c>
      <c r="E99" s="64">
        <v>11</v>
      </c>
      <c r="F99" s="64">
        <v>61</v>
      </c>
      <c r="G99" s="64">
        <v>28</v>
      </c>
      <c r="H99" s="64">
        <v>14</v>
      </c>
      <c r="I99" s="36">
        <v>0.2</v>
      </c>
      <c r="J99" s="67">
        <v>162</v>
      </c>
    </row>
    <row r="100" spans="1:10" x14ac:dyDescent="0.25">
      <c r="A100" s="34">
        <v>45384</v>
      </c>
      <c r="B100" s="10">
        <v>0.3</v>
      </c>
      <c r="C100" s="11">
        <v>0.5</v>
      </c>
      <c r="D100" s="65">
        <v>90</v>
      </c>
      <c r="E100" s="65">
        <v>17</v>
      </c>
      <c r="F100" s="65">
        <v>103</v>
      </c>
      <c r="G100" s="65">
        <v>39</v>
      </c>
      <c r="H100" s="65">
        <v>30</v>
      </c>
      <c r="I100" s="11">
        <v>0.5</v>
      </c>
      <c r="J100" s="68">
        <v>281</v>
      </c>
    </row>
    <row r="101" spans="1:10" x14ac:dyDescent="0.25">
      <c r="A101" s="34">
        <v>45385</v>
      </c>
      <c r="B101" s="10">
        <v>0.2</v>
      </c>
      <c r="C101" s="11">
        <v>0.4</v>
      </c>
      <c r="D101" s="65">
        <v>41</v>
      </c>
      <c r="E101" s="65">
        <v>12</v>
      </c>
      <c r="F101" s="65">
        <v>55</v>
      </c>
      <c r="G101" s="65">
        <v>13</v>
      </c>
      <c r="H101" s="65">
        <v>12</v>
      </c>
      <c r="I101" s="11">
        <v>0.6</v>
      </c>
      <c r="J101" s="68">
        <v>105</v>
      </c>
    </row>
    <row r="102" spans="1:10" x14ac:dyDescent="0.25">
      <c r="A102" s="34">
        <v>45386</v>
      </c>
      <c r="B102" s="10">
        <v>0.3</v>
      </c>
      <c r="C102" s="11">
        <v>4</v>
      </c>
      <c r="D102" s="65">
        <v>89</v>
      </c>
      <c r="E102" s="65">
        <v>15</v>
      </c>
      <c r="F102" s="65">
        <v>103</v>
      </c>
      <c r="G102" s="65">
        <v>23</v>
      </c>
      <c r="H102" s="65">
        <v>18</v>
      </c>
      <c r="I102" s="11">
        <v>0.5</v>
      </c>
      <c r="J102" s="68">
        <v>154</v>
      </c>
    </row>
    <row r="103" spans="1:10" x14ac:dyDescent="0.25">
      <c r="A103" s="34">
        <v>45387</v>
      </c>
      <c r="B103" s="10">
        <v>0.3</v>
      </c>
      <c r="C103" s="11">
        <v>0.6</v>
      </c>
      <c r="D103" s="65">
        <v>61</v>
      </c>
      <c r="E103" s="65">
        <v>12</v>
      </c>
      <c r="F103" s="65">
        <v>47</v>
      </c>
      <c r="G103" s="65">
        <v>21</v>
      </c>
      <c r="H103" s="65">
        <v>21</v>
      </c>
      <c r="I103" s="11">
        <v>0.8</v>
      </c>
      <c r="J103" s="68">
        <v>197</v>
      </c>
    </row>
    <row r="104" spans="1:10" x14ac:dyDescent="0.25">
      <c r="A104" s="34">
        <v>45388</v>
      </c>
      <c r="B104" s="10">
        <v>0.2</v>
      </c>
      <c r="C104" s="11">
        <v>0</v>
      </c>
      <c r="D104" s="65">
        <v>10</v>
      </c>
      <c r="E104" s="11">
        <v>6.6</v>
      </c>
      <c r="F104" s="65">
        <v>14</v>
      </c>
      <c r="G104" s="11">
        <v>3.6</v>
      </c>
      <c r="H104" s="11">
        <v>1.9</v>
      </c>
      <c r="I104" s="11">
        <v>0.1</v>
      </c>
      <c r="J104" s="68">
        <v>14</v>
      </c>
    </row>
    <row r="105" spans="1:10" x14ac:dyDescent="0.25">
      <c r="A105" s="34">
        <v>45389</v>
      </c>
      <c r="B105" s="10">
        <v>0.3</v>
      </c>
      <c r="C105" s="11">
        <v>0.3</v>
      </c>
      <c r="D105" s="65">
        <v>64</v>
      </c>
      <c r="E105" s="65">
        <v>10</v>
      </c>
      <c r="F105" s="65">
        <v>61</v>
      </c>
      <c r="G105" s="65">
        <v>20</v>
      </c>
      <c r="H105" s="65">
        <v>25</v>
      </c>
      <c r="I105" s="11">
        <v>0.2</v>
      </c>
      <c r="J105" s="68">
        <v>205</v>
      </c>
    </row>
    <row r="106" spans="1:10" x14ac:dyDescent="0.25">
      <c r="A106" s="34">
        <v>45390</v>
      </c>
      <c r="B106" s="10">
        <v>0.5</v>
      </c>
      <c r="C106" s="11">
        <v>0.1</v>
      </c>
      <c r="D106" s="65">
        <v>14</v>
      </c>
      <c r="E106" s="65">
        <v>12</v>
      </c>
      <c r="F106" s="65">
        <v>33</v>
      </c>
      <c r="G106" s="11">
        <v>4.7</v>
      </c>
      <c r="H106" s="65">
        <v>11</v>
      </c>
      <c r="I106" s="11">
        <v>0.1</v>
      </c>
      <c r="J106" s="68">
        <v>60</v>
      </c>
    </row>
    <row r="107" spans="1:10" x14ac:dyDescent="0.25">
      <c r="A107" s="34">
        <v>45391</v>
      </c>
      <c r="B107" s="10">
        <v>0.7</v>
      </c>
      <c r="C107" s="11">
        <v>0.3</v>
      </c>
      <c r="D107" s="65">
        <v>132</v>
      </c>
      <c r="E107" s="65">
        <v>24</v>
      </c>
      <c r="F107" s="65">
        <v>252</v>
      </c>
      <c r="G107" s="65">
        <v>56</v>
      </c>
      <c r="H107" s="65">
        <v>15</v>
      </c>
      <c r="I107" s="11">
        <v>0.7</v>
      </c>
      <c r="J107" s="68">
        <v>144</v>
      </c>
    </row>
    <row r="108" spans="1:10" x14ac:dyDescent="0.25">
      <c r="A108" s="34">
        <v>45392</v>
      </c>
      <c r="B108" s="10">
        <v>0.4</v>
      </c>
      <c r="C108" s="11">
        <v>0.4</v>
      </c>
      <c r="D108" s="65">
        <v>81</v>
      </c>
      <c r="E108" s="65">
        <v>16</v>
      </c>
      <c r="F108" s="65">
        <v>123</v>
      </c>
      <c r="G108" s="65">
        <v>26</v>
      </c>
      <c r="H108" s="65">
        <v>20</v>
      </c>
      <c r="I108" s="11">
        <v>0.2</v>
      </c>
      <c r="J108" s="68">
        <v>217</v>
      </c>
    </row>
    <row r="109" spans="1:10" x14ac:dyDescent="0.25">
      <c r="A109" s="34">
        <v>45393</v>
      </c>
      <c r="B109" s="10">
        <v>0.4</v>
      </c>
      <c r="C109" s="11">
        <v>0.3</v>
      </c>
      <c r="D109" s="65">
        <v>54</v>
      </c>
      <c r="E109" s="65">
        <v>53</v>
      </c>
      <c r="F109" s="65">
        <v>65</v>
      </c>
      <c r="G109" s="65">
        <v>27</v>
      </c>
      <c r="H109" s="65">
        <v>21</v>
      </c>
      <c r="I109" s="11">
        <v>0.7</v>
      </c>
      <c r="J109" s="68">
        <v>161</v>
      </c>
    </row>
    <row r="110" spans="1:10" x14ac:dyDescent="0.25">
      <c r="A110" s="34">
        <v>45394</v>
      </c>
      <c r="B110" s="10">
        <v>0.4</v>
      </c>
      <c r="C110" s="11">
        <v>0.3</v>
      </c>
      <c r="D110" s="65">
        <v>62</v>
      </c>
      <c r="E110" s="65">
        <v>15</v>
      </c>
      <c r="F110" s="65">
        <v>67</v>
      </c>
      <c r="G110" s="65">
        <v>22</v>
      </c>
      <c r="H110" s="65">
        <v>23</v>
      </c>
      <c r="I110" s="11">
        <v>0.2</v>
      </c>
      <c r="J110" s="68">
        <v>146</v>
      </c>
    </row>
    <row r="111" spans="1:10" x14ac:dyDescent="0.25">
      <c r="A111" s="34">
        <v>45395</v>
      </c>
      <c r="B111" s="10">
        <v>0.6</v>
      </c>
      <c r="C111" s="11">
        <v>0.6</v>
      </c>
      <c r="D111" s="65">
        <v>109</v>
      </c>
      <c r="E111" s="65">
        <v>21</v>
      </c>
      <c r="F111" s="65">
        <v>131</v>
      </c>
      <c r="G111" s="65">
        <v>38</v>
      </c>
      <c r="H111" s="65">
        <v>31</v>
      </c>
      <c r="I111" s="11">
        <v>0.5</v>
      </c>
      <c r="J111" s="68">
        <v>354</v>
      </c>
    </row>
    <row r="112" spans="1:10" x14ac:dyDescent="0.25">
      <c r="A112" s="34">
        <v>45396</v>
      </c>
      <c r="B112" s="10">
        <v>0.7</v>
      </c>
      <c r="C112" s="11">
        <v>0.7</v>
      </c>
      <c r="D112" s="65">
        <v>105</v>
      </c>
      <c r="E112" s="11">
        <v>8.9</v>
      </c>
      <c r="F112" s="65">
        <v>49</v>
      </c>
      <c r="G112" s="65">
        <v>18</v>
      </c>
      <c r="H112" s="65">
        <v>33</v>
      </c>
      <c r="I112" s="11">
        <v>0.4</v>
      </c>
      <c r="J112" s="68">
        <v>295</v>
      </c>
    </row>
    <row r="113" spans="1:10" x14ac:dyDescent="0.25">
      <c r="A113" s="34">
        <v>45397</v>
      </c>
      <c r="B113" s="10">
        <v>0.6</v>
      </c>
      <c r="C113" s="11">
        <v>0.4</v>
      </c>
      <c r="D113" s="65">
        <v>179</v>
      </c>
      <c r="E113" s="65">
        <v>24</v>
      </c>
      <c r="F113" s="65">
        <v>292</v>
      </c>
      <c r="G113" s="65">
        <v>62</v>
      </c>
      <c r="H113" s="65">
        <v>22</v>
      </c>
      <c r="I113" s="11">
        <v>0</v>
      </c>
      <c r="J113" s="68">
        <v>357</v>
      </c>
    </row>
    <row r="114" spans="1:10" x14ac:dyDescent="0.25">
      <c r="A114" s="34">
        <v>45398</v>
      </c>
      <c r="B114" s="10">
        <v>0.6</v>
      </c>
      <c r="C114" s="11">
        <v>0.8</v>
      </c>
      <c r="D114" s="65">
        <v>90</v>
      </c>
      <c r="E114" s="65">
        <v>12</v>
      </c>
      <c r="F114" s="65">
        <v>102</v>
      </c>
      <c r="G114" s="65">
        <v>25</v>
      </c>
      <c r="H114" s="65">
        <v>82</v>
      </c>
      <c r="I114" s="11">
        <v>0.3</v>
      </c>
      <c r="J114" s="68">
        <v>480</v>
      </c>
    </row>
    <row r="115" spans="1:10" x14ac:dyDescent="0.25">
      <c r="A115" s="34">
        <v>45399</v>
      </c>
      <c r="B115" s="10">
        <v>0.7</v>
      </c>
      <c r="C115" s="11">
        <v>0.1</v>
      </c>
      <c r="D115" s="65">
        <v>72</v>
      </c>
      <c r="E115" s="11">
        <v>6.2</v>
      </c>
      <c r="F115" s="65">
        <v>20</v>
      </c>
      <c r="G115" s="65">
        <v>21</v>
      </c>
      <c r="H115" s="11">
        <v>8.5</v>
      </c>
      <c r="I115" s="11">
        <v>0.1</v>
      </c>
      <c r="J115" s="68">
        <v>71</v>
      </c>
    </row>
    <row r="116" spans="1:10" x14ac:dyDescent="0.25">
      <c r="A116" s="34">
        <v>45400</v>
      </c>
      <c r="B116" s="10">
        <v>0.5</v>
      </c>
      <c r="C116" s="11">
        <v>0.1</v>
      </c>
      <c r="D116" s="65">
        <v>66</v>
      </c>
      <c r="E116" s="11">
        <v>7.1</v>
      </c>
      <c r="F116" s="65">
        <v>17</v>
      </c>
      <c r="G116" s="65">
        <v>21</v>
      </c>
      <c r="H116" s="11">
        <v>3.5</v>
      </c>
      <c r="I116" s="11">
        <v>0.1</v>
      </c>
      <c r="J116" s="68">
        <v>26</v>
      </c>
    </row>
    <row r="117" spans="1:10" x14ac:dyDescent="0.25">
      <c r="A117" s="34">
        <v>45401</v>
      </c>
      <c r="B117" s="10">
        <v>0.2</v>
      </c>
      <c r="C117" s="11">
        <v>0.2</v>
      </c>
      <c r="D117" s="65">
        <v>58</v>
      </c>
      <c r="E117" s="65">
        <v>10</v>
      </c>
      <c r="F117" s="65">
        <v>83</v>
      </c>
      <c r="G117" s="65">
        <v>27</v>
      </c>
      <c r="H117" s="65">
        <v>19</v>
      </c>
      <c r="I117" s="11">
        <v>0.1</v>
      </c>
      <c r="J117" s="68">
        <v>140</v>
      </c>
    </row>
    <row r="118" spans="1:10" x14ac:dyDescent="0.25">
      <c r="A118" s="34">
        <v>45402</v>
      </c>
      <c r="B118" s="10">
        <v>0.2</v>
      </c>
      <c r="C118" s="11">
        <v>0</v>
      </c>
      <c r="D118" s="11">
        <v>2.6</v>
      </c>
      <c r="E118" s="11">
        <v>4.0999999999999996</v>
      </c>
      <c r="F118" s="11">
        <v>1.6</v>
      </c>
      <c r="G118" s="11">
        <v>0.8</v>
      </c>
      <c r="H118" s="11">
        <v>1.4</v>
      </c>
      <c r="I118" s="11">
        <v>0.2</v>
      </c>
      <c r="J118" s="68">
        <v>11</v>
      </c>
    </row>
    <row r="119" spans="1:10" x14ac:dyDescent="0.25">
      <c r="A119" s="34">
        <v>45403</v>
      </c>
      <c r="B119" s="10">
        <v>0.2</v>
      </c>
      <c r="C119" s="11">
        <v>0</v>
      </c>
      <c r="D119" s="11">
        <v>4.2</v>
      </c>
      <c r="E119" s="65">
        <v>34</v>
      </c>
      <c r="F119" s="11">
        <v>4.2</v>
      </c>
      <c r="G119" s="11">
        <v>0.8</v>
      </c>
      <c r="H119" s="11">
        <v>1.6</v>
      </c>
      <c r="I119" s="11">
        <v>0</v>
      </c>
      <c r="J119" s="68">
        <v>12</v>
      </c>
    </row>
    <row r="120" spans="1:10" x14ac:dyDescent="0.25">
      <c r="A120" s="34">
        <v>45404</v>
      </c>
      <c r="B120" s="10">
        <v>0.3</v>
      </c>
      <c r="C120" s="11">
        <v>0.1</v>
      </c>
      <c r="D120" s="11">
        <v>1.9</v>
      </c>
      <c r="E120" s="11">
        <v>4.2</v>
      </c>
      <c r="F120" s="11">
        <v>3.4</v>
      </c>
      <c r="G120" s="11">
        <v>0.5</v>
      </c>
      <c r="H120" s="11">
        <v>1.6</v>
      </c>
      <c r="I120" s="11">
        <v>0.5</v>
      </c>
      <c r="J120" s="12">
        <v>9.8000000000000007</v>
      </c>
    </row>
    <row r="121" spans="1:10" x14ac:dyDescent="0.25">
      <c r="A121" s="34">
        <v>45405</v>
      </c>
      <c r="B121" s="10">
        <v>0.7</v>
      </c>
      <c r="C121" s="11">
        <v>0.5</v>
      </c>
      <c r="D121" s="65">
        <v>46</v>
      </c>
      <c r="E121" s="65">
        <v>11</v>
      </c>
      <c r="F121" s="65">
        <v>25</v>
      </c>
      <c r="G121" s="65">
        <v>14</v>
      </c>
      <c r="H121" s="11">
        <v>7.5</v>
      </c>
      <c r="I121" s="11">
        <v>0</v>
      </c>
      <c r="J121" s="68">
        <v>79</v>
      </c>
    </row>
    <row r="122" spans="1:10" x14ac:dyDescent="0.25">
      <c r="A122" s="34">
        <v>45406</v>
      </c>
      <c r="B122" s="10">
        <v>1.1000000000000001</v>
      </c>
      <c r="C122" s="11">
        <v>0.1</v>
      </c>
      <c r="D122" s="65">
        <v>57</v>
      </c>
      <c r="E122" s="11">
        <v>6.8</v>
      </c>
      <c r="F122" s="65">
        <v>13</v>
      </c>
      <c r="G122" s="65">
        <v>17</v>
      </c>
      <c r="H122" s="11">
        <v>4.0999999999999996</v>
      </c>
      <c r="I122" s="11">
        <v>0.2</v>
      </c>
      <c r="J122" s="68">
        <v>34</v>
      </c>
    </row>
    <row r="123" spans="1:10" x14ac:dyDescent="0.25">
      <c r="A123" s="34">
        <v>45407</v>
      </c>
      <c r="B123" s="10">
        <v>0.4</v>
      </c>
      <c r="C123" s="11">
        <v>0.5</v>
      </c>
      <c r="D123" s="65">
        <v>103</v>
      </c>
      <c r="E123" s="65">
        <v>17</v>
      </c>
      <c r="F123" s="65">
        <v>138</v>
      </c>
      <c r="G123" s="65">
        <v>41</v>
      </c>
      <c r="H123" s="65">
        <v>29</v>
      </c>
      <c r="I123" s="11">
        <v>0</v>
      </c>
      <c r="J123" s="68">
        <v>430</v>
      </c>
    </row>
    <row r="124" spans="1:10" x14ac:dyDescent="0.25">
      <c r="A124" s="34">
        <v>45408</v>
      </c>
      <c r="B124" s="10">
        <v>0.4</v>
      </c>
      <c r="C124" s="11">
        <v>0.2</v>
      </c>
      <c r="D124" s="65">
        <v>41</v>
      </c>
      <c r="E124" s="65">
        <v>12</v>
      </c>
      <c r="F124" s="65">
        <v>48</v>
      </c>
      <c r="G124" s="65">
        <v>15</v>
      </c>
      <c r="H124" s="11">
        <v>9.6</v>
      </c>
      <c r="I124" s="11">
        <v>0</v>
      </c>
      <c r="J124" s="68">
        <v>86</v>
      </c>
    </row>
    <row r="125" spans="1:10" x14ac:dyDescent="0.25">
      <c r="A125" s="34">
        <v>45409</v>
      </c>
      <c r="B125" s="10">
        <v>0.2</v>
      </c>
      <c r="C125" s="11">
        <v>0.1</v>
      </c>
      <c r="D125" s="11">
        <v>2</v>
      </c>
      <c r="E125" s="11">
        <v>6.6</v>
      </c>
      <c r="F125" s="65">
        <v>13</v>
      </c>
      <c r="G125" s="11">
        <v>0.9</v>
      </c>
      <c r="H125" s="11">
        <v>2.8</v>
      </c>
      <c r="I125" s="11">
        <v>0.3</v>
      </c>
      <c r="J125" s="68">
        <v>24</v>
      </c>
    </row>
    <row r="126" spans="1:10" x14ac:dyDescent="0.25">
      <c r="A126" s="34">
        <v>45410</v>
      </c>
      <c r="B126" s="10">
        <v>0.2</v>
      </c>
      <c r="C126" s="11">
        <v>0.5</v>
      </c>
      <c r="D126" s="65">
        <v>33</v>
      </c>
      <c r="E126" s="11">
        <v>9.5</v>
      </c>
      <c r="F126" s="65">
        <v>75</v>
      </c>
      <c r="G126" s="11">
        <v>9.4</v>
      </c>
      <c r="H126" s="65">
        <v>13</v>
      </c>
      <c r="I126" s="11">
        <v>0.1</v>
      </c>
      <c r="J126" s="68">
        <v>169</v>
      </c>
    </row>
    <row r="127" spans="1:10" x14ac:dyDescent="0.25">
      <c r="A127" s="34">
        <v>45411</v>
      </c>
      <c r="B127" s="10">
        <v>0.2</v>
      </c>
      <c r="C127" s="11">
        <v>0.1</v>
      </c>
      <c r="D127" s="11">
        <v>3.7</v>
      </c>
      <c r="E127" s="11">
        <v>8</v>
      </c>
      <c r="F127" s="65">
        <v>15</v>
      </c>
      <c r="G127" s="11">
        <v>1.6</v>
      </c>
      <c r="H127" s="11">
        <v>5.7</v>
      </c>
      <c r="I127" s="11">
        <v>0</v>
      </c>
      <c r="J127" s="68">
        <v>32</v>
      </c>
    </row>
    <row r="128" spans="1:10" ht="13.8" thickBot="1" x14ac:dyDescent="0.3">
      <c r="A128" s="38">
        <v>45412</v>
      </c>
      <c r="B128" s="39">
        <v>0.4</v>
      </c>
      <c r="C128" s="40">
        <v>0.1</v>
      </c>
      <c r="D128" s="40">
        <v>4.5999999999999996</v>
      </c>
      <c r="E128" s="66">
        <v>10</v>
      </c>
      <c r="F128" s="66">
        <v>13</v>
      </c>
      <c r="G128" s="40">
        <v>1.6</v>
      </c>
      <c r="H128" s="40">
        <v>6.5</v>
      </c>
      <c r="I128" s="40">
        <v>0</v>
      </c>
      <c r="J128" s="69">
        <v>32</v>
      </c>
    </row>
    <row r="129" spans="1:11" x14ac:dyDescent="0.25">
      <c r="A129" s="42">
        <v>45413</v>
      </c>
      <c r="B129" s="35">
        <v>0.6</v>
      </c>
      <c r="C129" s="36">
        <v>0.1</v>
      </c>
      <c r="D129" s="36">
        <v>9.3000000000000007</v>
      </c>
      <c r="E129" s="36">
        <v>7.7</v>
      </c>
      <c r="F129" s="64">
        <v>19</v>
      </c>
      <c r="G129" s="36">
        <v>3.6</v>
      </c>
      <c r="H129" s="36">
        <v>4</v>
      </c>
      <c r="I129" s="36">
        <v>0.5</v>
      </c>
      <c r="J129" s="67">
        <v>27</v>
      </c>
    </row>
    <row r="130" spans="1:11" x14ac:dyDescent="0.25">
      <c r="A130" s="34">
        <v>45414</v>
      </c>
      <c r="B130" s="10">
        <v>0.8</v>
      </c>
      <c r="C130" s="11">
        <v>1.1000000000000001</v>
      </c>
      <c r="D130" s="65">
        <v>156</v>
      </c>
      <c r="E130" s="65">
        <v>20</v>
      </c>
      <c r="F130" s="65">
        <v>111</v>
      </c>
      <c r="G130" s="65">
        <v>32</v>
      </c>
      <c r="H130" s="65">
        <v>44</v>
      </c>
      <c r="I130" s="11">
        <v>1.6</v>
      </c>
      <c r="J130" s="68">
        <v>292</v>
      </c>
    </row>
    <row r="131" spans="1:11" x14ac:dyDescent="0.25">
      <c r="A131" s="34">
        <v>45415</v>
      </c>
      <c r="B131" s="10">
        <v>0.5</v>
      </c>
      <c r="C131" s="11">
        <v>0.8</v>
      </c>
      <c r="D131" s="65">
        <v>136</v>
      </c>
      <c r="E131" s="65">
        <v>23</v>
      </c>
      <c r="F131" s="65">
        <v>155</v>
      </c>
      <c r="G131" s="65">
        <v>44</v>
      </c>
      <c r="H131" s="65">
        <v>29</v>
      </c>
      <c r="I131" s="11">
        <v>0.2</v>
      </c>
      <c r="J131" s="68">
        <v>277</v>
      </c>
      <c r="K131" s="43"/>
    </row>
    <row r="132" spans="1:11" x14ac:dyDescent="0.25">
      <c r="A132" s="34">
        <v>45416</v>
      </c>
      <c r="B132" s="10">
        <v>0.2</v>
      </c>
      <c r="C132" s="11">
        <v>0.9</v>
      </c>
      <c r="D132" s="65">
        <v>17</v>
      </c>
      <c r="E132" s="65">
        <v>16</v>
      </c>
      <c r="F132" s="65">
        <v>18</v>
      </c>
      <c r="G132" s="11">
        <v>4.3</v>
      </c>
      <c r="H132" s="11">
        <v>6.6</v>
      </c>
      <c r="I132" s="11">
        <v>0.3</v>
      </c>
      <c r="J132" s="68">
        <v>74</v>
      </c>
    </row>
    <row r="133" spans="1:11" x14ac:dyDescent="0.25">
      <c r="A133" s="34">
        <v>45417</v>
      </c>
      <c r="B133" s="10">
        <v>0.2</v>
      </c>
      <c r="C133" s="11">
        <v>0.3</v>
      </c>
      <c r="D133" s="65">
        <v>43</v>
      </c>
      <c r="E133" s="11">
        <v>7.8</v>
      </c>
      <c r="F133" s="65">
        <v>42</v>
      </c>
      <c r="G133" s="65">
        <v>12</v>
      </c>
      <c r="H133" s="65">
        <v>15</v>
      </c>
      <c r="I133" s="11">
        <v>0</v>
      </c>
      <c r="J133" s="68">
        <v>118</v>
      </c>
    </row>
    <row r="134" spans="1:11" x14ac:dyDescent="0.25">
      <c r="A134" s="34">
        <v>45418</v>
      </c>
      <c r="B134" s="10">
        <v>0.3</v>
      </c>
      <c r="C134" s="11">
        <v>0.1</v>
      </c>
      <c r="D134" s="65">
        <v>11</v>
      </c>
      <c r="E134" s="11">
        <v>8</v>
      </c>
      <c r="F134" s="65">
        <v>16</v>
      </c>
      <c r="G134" s="11">
        <v>3.1</v>
      </c>
      <c r="H134" s="11">
        <v>6.1</v>
      </c>
      <c r="I134" s="11">
        <v>0.7</v>
      </c>
      <c r="J134" s="68">
        <v>48</v>
      </c>
    </row>
    <row r="135" spans="1:11" x14ac:dyDescent="0.25">
      <c r="A135" s="34">
        <v>45419</v>
      </c>
      <c r="B135" s="10">
        <v>0.3</v>
      </c>
      <c r="C135" s="11">
        <v>0</v>
      </c>
      <c r="D135" s="11">
        <v>3</v>
      </c>
      <c r="E135" s="11">
        <v>6.6</v>
      </c>
      <c r="F135" s="11">
        <v>6.3</v>
      </c>
      <c r="G135" s="11">
        <v>1</v>
      </c>
      <c r="H135" s="11">
        <v>2.7</v>
      </c>
      <c r="I135" s="11">
        <v>0.7</v>
      </c>
      <c r="J135" s="68">
        <v>30</v>
      </c>
    </row>
    <row r="136" spans="1:11" x14ac:dyDescent="0.25">
      <c r="A136" s="34">
        <v>45420</v>
      </c>
      <c r="B136" s="10">
        <v>0.3</v>
      </c>
      <c r="C136" s="11">
        <v>0.1</v>
      </c>
      <c r="D136" s="11">
        <v>3.8</v>
      </c>
      <c r="E136" s="11">
        <v>7.7</v>
      </c>
      <c r="F136" s="11">
        <v>5.4</v>
      </c>
      <c r="G136" s="11">
        <v>1.1000000000000001</v>
      </c>
      <c r="H136" s="11">
        <v>1.9</v>
      </c>
      <c r="I136" s="11">
        <v>0.2</v>
      </c>
      <c r="J136" s="68">
        <v>21</v>
      </c>
    </row>
    <row r="137" spans="1:11" x14ac:dyDescent="0.25">
      <c r="A137" s="34">
        <v>45421</v>
      </c>
      <c r="B137" s="10">
        <v>0.6</v>
      </c>
      <c r="C137" s="11">
        <v>0.2</v>
      </c>
      <c r="D137" s="65">
        <v>23</v>
      </c>
      <c r="E137" s="11">
        <v>7.2</v>
      </c>
      <c r="F137" s="65">
        <v>25</v>
      </c>
      <c r="G137" s="11">
        <v>6.5</v>
      </c>
      <c r="H137" s="11">
        <v>8.1</v>
      </c>
      <c r="I137" s="11">
        <v>0.9</v>
      </c>
      <c r="J137" s="68">
        <v>81</v>
      </c>
    </row>
    <row r="138" spans="1:11" x14ac:dyDescent="0.25">
      <c r="A138" s="34">
        <v>45422</v>
      </c>
      <c r="B138" s="10">
        <v>0.7</v>
      </c>
      <c r="C138" s="11">
        <v>0.1</v>
      </c>
      <c r="D138" s="11">
        <v>2.1</v>
      </c>
      <c r="E138" s="65">
        <v>13</v>
      </c>
      <c r="F138" s="11">
        <v>9.4</v>
      </c>
      <c r="G138" s="11">
        <v>0.7</v>
      </c>
      <c r="H138" s="11">
        <v>4.5</v>
      </c>
      <c r="I138" s="11">
        <v>0.5</v>
      </c>
      <c r="J138" s="68">
        <v>29</v>
      </c>
    </row>
    <row r="139" spans="1:11" x14ac:dyDescent="0.25">
      <c r="A139" s="34">
        <v>45423</v>
      </c>
      <c r="B139" s="10">
        <v>0.6</v>
      </c>
      <c r="C139" s="11">
        <v>0.1</v>
      </c>
      <c r="D139" s="11">
        <v>2.5</v>
      </c>
      <c r="E139" s="11">
        <v>6.3</v>
      </c>
      <c r="F139" s="11">
        <v>9.6999999999999993</v>
      </c>
      <c r="G139" s="11">
        <v>1.1000000000000001</v>
      </c>
      <c r="H139" s="11">
        <v>4.3</v>
      </c>
      <c r="I139" s="11">
        <v>0.5</v>
      </c>
      <c r="J139" s="68">
        <v>31</v>
      </c>
    </row>
    <row r="140" spans="1:11" x14ac:dyDescent="0.25">
      <c r="A140" s="34">
        <v>45424</v>
      </c>
      <c r="B140" s="10">
        <v>0.4</v>
      </c>
      <c r="C140" s="11">
        <v>0.1</v>
      </c>
      <c r="D140" s="65">
        <v>23</v>
      </c>
      <c r="E140" s="11">
        <v>6.8</v>
      </c>
      <c r="F140" s="65">
        <v>20</v>
      </c>
      <c r="G140" s="65">
        <v>10</v>
      </c>
      <c r="H140" s="11">
        <v>3.2</v>
      </c>
      <c r="I140" s="11">
        <v>0</v>
      </c>
      <c r="J140" s="68">
        <v>17</v>
      </c>
    </row>
    <row r="141" spans="1:11" x14ac:dyDescent="0.25">
      <c r="A141" s="34">
        <v>45425</v>
      </c>
      <c r="B141" s="10">
        <v>0.3</v>
      </c>
      <c r="C141" s="11">
        <v>0.1</v>
      </c>
      <c r="D141" s="65">
        <v>16</v>
      </c>
      <c r="E141" s="11">
        <v>9.1</v>
      </c>
      <c r="F141" s="65">
        <v>34</v>
      </c>
      <c r="G141" s="11">
        <v>3.9</v>
      </c>
      <c r="H141" s="11">
        <v>3.4</v>
      </c>
      <c r="I141" s="11">
        <v>0.4</v>
      </c>
      <c r="J141" s="68">
        <v>28</v>
      </c>
    </row>
    <row r="142" spans="1:11" x14ac:dyDescent="0.25">
      <c r="A142" s="34">
        <v>45426</v>
      </c>
      <c r="B142" s="10">
        <v>0.4</v>
      </c>
      <c r="C142" s="11">
        <v>0.2</v>
      </c>
      <c r="D142" s="65">
        <v>24</v>
      </c>
      <c r="E142" s="65">
        <v>11</v>
      </c>
      <c r="F142" s="65">
        <v>22</v>
      </c>
      <c r="G142" s="11">
        <v>7.8</v>
      </c>
      <c r="H142" s="11">
        <v>6.2</v>
      </c>
      <c r="I142" s="11">
        <v>0.7</v>
      </c>
      <c r="J142" s="68">
        <v>51</v>
      </c>
    </row>
    <row r="143" spans="1:11" x14ac:dyDescent="0.25">
      <c r="A143" s="34">
        <v>45427</v>
      </c>
      <c r="B143" s="10">
        <v>0.3</v>
      </c>
      <c r="C143" s="11">
        <v>0.7</v>
      </c>
      <c r="D143" s="65">
        <v>73</v>
      </c>
      <c r="E143" s="11">
        <v>9.1</v>
      </c>
      <c r="F143" s="65">
        <v>35</v>
      </c>
      <c r="G143" s="11">
        <v>7.2</v>
      </c>
      <c r="H143" s="65">
        <v>19</v>
      </c>
      <c r="I143" s="11">
        <v>1</v>
      </c>
      <c r="J143" s="68">
        <v>152</v>
      </c>
    </row>
    <row r="144" spans="1:11" x14ac:dyDescent="0.25">
      <c r="A144" s="34">
        <v>45428</v>
      </c>
      <c r="B144" s="10">
        <v>0.3</v>
      </c>
      <c r="C144" s="11">
        <v>1</v>
      </c>
      <c r="D144" s="65">
        <v>39</v>
      </c>
      <c r="E144" s="65">
        <v>10</v>
      </c>
      <c r="F144" s="65">
        <v>37</v>
      </c>
      <c r="G144" s="65">
        <v>13</v>
      </c>
      <c r="H144" s="65">
        <v>24</v>
      </c>
      <c r="I144" s="11">
        <v>0.8</v>
      </c>
      <c r="J144" s="68">
        <v>249</v>
      </c>
    </row>
    <row r="145" spans="1:10" x14ac:dyDescent="0.25">
      <c r="A145" s="34">
        <v>45429</v>
      </c>
      <c r="B145" s="10">
        <v>0.3</v>
      </c>
      <c r="C145" s="11">
        <v>0.1</v>
      </c>
      <c r="D145" s="11">
        <v>7.5</v>
      </c>
      <c r="E145" s="11">
        <v>6.9</v>
      </c>
      <c r="F145" s="11">
        <v>5.2</v>
      </c>
      <c r="G145" s="11">
        <v>4.3</v>
      </c>
      <c r="H145" s="11">
        <v>1.9</v>
      </c>
      <c r="I145" s="11">
        <v>0</v>
      </c>
      <c r="J145" s="68">
        <v>21</v>
      </c>
    </row>
    <row r="146" spans="1:10" x14ac:dyDescent="0.25">
      <c r="A146" s="34">
        <v>45430</v>
      </c>
      <c r="B146" s="10">
        <v>1.2</v>
      </c>
      <c r="C146" s="11">
        <v>0.2</v>
      </c>
      <c r="D146" s="65">
        <v>78</v>
      </c>
      <c r="E146" s="11">
        <v>9</v>
      </c>
      <c r="F146" s="65">
        <v>27</v>
      </c>
      <c r="G146" s="65">
        <v>21</v>
      </c>
      <c r="H146" s="65">
        <v>21</v>
      </c>
      <c r="I146" s="11">
        <v>0.7</v>
      </c>
      <c r="J146" s="68">
        <v>169</v>
      </c>
    </row>
    <row r="147" spans="1:10" x14ac:dyDescent="0.25">
      <c r="A147" s="34">
        <v>45431</v>
      </c>
      <c r="B147" s="10">
        <v>0.6</v>
      </c>
      <c r="C147" s="11">
        <v>0.3</v>
      </c>
      <c r="D147" s="65">
        <v>101</v>
      </c>
      <c r="E147" s="11">
        <v>7.2</v>
      </c>
      <c r="F147" s="65">
        <v>37</v>
      </c>
      <c r="G147" s="65">
        <v>26</v>
      </c>
      <c r="H147" s="65">
        <v>21</v>
      </c>
      <c r="I147" s="11">
        <v>-0.1</v>
      </c>
      <c r="J147" s="68">
        <v>145</v>
      </c>
    </row>
    <row r="148" spans="1:10" x14ac:dyDescent="0.25">
      <c r="A148" s="34">
        <v>45432</v>
      </c>
      <c r="B148" s="10">
        <v>0.3</v>
      </c>
      <c r="C148" s="11">
        <v>0.2</v>
      </c>
      <c r="D148" s="11">
        <v>2.7</v>
      </c>
      <c r="E148" s="11">
        <v>4.3</v>
      </c>
      <c r="F148" s="11">
        <v>3.8</v>
      </c>
      <c r="G148" s="11">
        <v>1</v>
      </c>
      <c r="H148" s="11">
        <v>8.4</v>
      </c>
      <c r="I148" s="11">
        <v>0.1</v>
      </c>
      <c r="J148" s="68">
        <v>18</v>
      </c>
    </row>
    <row r="149" spans="1:10" x14ac:dyDescent="0.25">
      <c r="A149" s="34">
        <v>45433</v>
      </c>
      <c r="B149" s="10">
        <v>0.5</v>
      </c>
      <c r="C149" s="11">
        <v>0.4</v>
      </c>
      <c r="D149" s="65">
        <v>88</v>
      </c>
      <c r="E149" s="65">
        <v>14</v>
      </c>
      <c r="F149" s="65">
        <v>63</v>
      </c>
      <c r="G149" s="65">
        <v>26</v>
      </c>
      <c r="H149" s="65">
        <v>34</v>
      </c>
      <c r="I149" s="11">
        <v>1.3</v>
      </c>
      <c r="J149" s="68">
        <v>261</v>
      </c>
    </row>
    <row r="150" spans="1:10" x14ac:dyDescent="0.25">
      <c r="A150" s="34">
        <v>45434</v>
      </c>
      <c r="B150" s="10">
        <v>0.4</v>
      </c>
      <c r="C150" s="11">
        <v>0.1</v>
      </c>
      <c r="D150" s="65">
        <v>58</v>
      </c>
      <c r="E150" s="65">
        <v>13</v>
      </c>
      <c r="F150" s="65">
        <v>75</v>
      </c>
      <c r="G150" s="65">
        <v>21</v>
      </c>
      <c r="H150" s="11">
        <v>6.6</v>
      </c>
      <c r="I150" s="11">
        <v>1.4</v>
      </c>
      <c r="J150" s="68">
        <v>69</v>
      </c>
    </row>
    <row r="151" spans="1:10" x14ac:dyDescent="0.25">
      <c r="A151" s="34">
        <v>45435</v>
      </c>
      <c r="B151" s="10">
        <v>0.5</v>
      </c>
      <c r="C151" s="11">
        <v>0.2</v>
      </c>
      <c r="D151" s="65">
        <v>73</v>
      </c>
      <c r="E151" s="65">
        <v>11</v>
      </c>
      <c r="F151" s="65">
        <v>65</v>
      </c>
      <c r="G151" s="65">
        <v>22</v>
      </c>
      <c r="H151" s="65">
        <v>10</v>
      </c>
      <c r="I151" s="11">
        <v>0.9</v>
      </c>
      <c r="J151" s="68">
        <v>111</v>
      </c>
    </row>
    <row r="152" spans="1:10" x14ac:dyDescent="0.25">
      <c r="A152" s="34">
        <v>45436</v>
      </c>
      <c r="B152" s="10">
        <v>0.4</v>
      </c>
      <c r="C152" s="11">
        <v>0.1</v>
      </c>
      <c r="D152" s="11">
        <v>7.9</v>
      </c>
      <c r="E152" s="11">
        <v>5.5</v>
      </c>
      <c r="F152" s="11">
        <v>6.2</v>
      </c>
      <c r="G152" s="11">
        <v>2</v>
      </c>
      <c r="H152" s="11">
        <v>2.1</v>
      </c>
      <c r="I152" s="11">
        <v>1.1000000000000001</v>
      </c>
      <c r="J152" s="68">
        <v>25</v>
      </c>
    </row>
    <row r="153" spans="1:10" x14ac:dyDescent="0.25">
      <c r="A153" s="34">
        <v>45437</v>
      </c>
      <c r="B153" s="10"/>
      <c r="C153" s="11"/>
      <c r="D153" s="11"/>
      <c r="E153" s="11"/>
      <c r="F153" s="11"/>
      <c r="G153" s="11"/>
      <c r="H153" s="11"/>
      <c r="I153" s="11"/>
      <c r="J153" s="68"/>
    </row>
    <row r="154" spans="1:10" x14ac:dyDescent="0.25">
      <c r="A154" s="34">
        <v>45438</v>
      </c>
      <c r="B154" s="10"/>
      <c r="C154" s="11"/>
      <c r="D154" s="11"/>
      <c r="E154" s="11"/>
      <c r="F154" s="11"/>
      <c r="G154" s="11"/>
      <c r="H154" s="11"/>
      <c r="I154" s="11"/>
      <c r="J154" s="68"/>
    </row>
    <row r="155" spans="1:10" x14ac:dyDescent="0.25">
      <c r="A155" s="34">
        <v>45439</v>
      </c>
      <c r="B155" s="10"/>
      <c r="C155" s="11"/>
      <c r="D155" s="11"/>
      <c r="E155" s="11"/>
      <c r="F155" s="11"/>
      <c r="G155" s="11"/>
      <c r="H155" s="11"/>
      <c r="I155" s="11"/>
      <c r="J155" s="68"/>
    </row>
    <row r="156" spans="1:10" x14ac:dyDescent="0.25">
      <c r="A156" s="34">
        <v>45440</v>
      </c>
      <c r="B156" s="10"/>
      <c r="C156" s="11"/>
      <c r="D156" s="11"/>
      <c r="E156" s="11"/>
      <c r="F156" s="11"/>
      <c r="G156" s="11"/>
      <c r="H156" s="11"/>
      <c r="I156" s="11"/>
      <c r="J156" s="68"/>
    </row>
    <row r="157" spans="1:10" x14ac:dyDescent="0.25">
      <c r="A157" s="34">
        <v>45441</v>
      </c>
      <c r="B157" s="10">
        <v>0.3</v>
      </c>
      <c r="C157" s="11">
        <v>0</v>
      </c>
      <c r="D157" s="65">
        <v>15</v>
      </c>
      <c r="E157" s="11">
        <v>6.3</v>
      </c>
      <c r="F157" s="65">
        <v>13</v>
      </c>
      <c r="G157" s="11">
        <v>6.7</v>
      </c>
      <c r="H157" s="11">
        <v>1.2</v>
      </c>
      <c r="I157" s="11">
        <v>0.8</v>
      </c>
      <c r="J157" s="68">
        <v>18</v>
      </c>
    </row>
    <row r="158" spans="1:10" x14ac:dyDescent="0.25">
      <c r="A158" s="34">
        <v>45442</v>
      </c>
      <c r="B158" s="10">
        <v>0.4</v>
      </c>
      <c r="C158" s="11">
        <v>0.1</v>
      </c>
      <c r="D158" s="65">
        <v>52</v>
      </c>
      <c r="E158" s="11">
        <v>7.4</v>
      </c>
      <c r="F158" s="65">
        <v>15</v>
      </c>
      <c r="G158" s="65">
        <v>17</v>
      </c>
      <c r="H158" s="11">
        <v>3.3</v>
      </c>
      <c r="I158" s="11">
        <v>0.8</v>
      </c>
      <c r="J158" s="68">
        <v>38</v>
      </c>
    </row>
    <row r="159" spans="1:10" ht="13.8" thickBot="1" x14ac:dyDescent="0.3">
      <c r="A159" s="38">
        <v>45443</v>
      </c>
      <c r="B159" s="39">
        <v>0.2</v>
      </c>
      <c r="C159" s="40">
        <v>0</v>
      </c>
      <c r="D159" s="66">
        <v>29</v>
      </c>
      <c r="E159" s="40">
        <v>4.5</v>
      </c>
      <c r="F159" s="66">
        <v>28</v>
      </c>
      <c r="G159" s="40">
        <v>4.0999999999999996</v>
      </c>
      <c r="H159" s="40">
        <v>1.9</v>
      </c>
      <c r="I159" s="40">
        <v>0.5</v>
      </c>
      <c r="J159" s="69">
        <v>18</v>
      </c>
    </row>
    <row r="160" spans="1:10" x14ac:dyDescent="0.25">
      <c r="A160" s="42">
        <v>45444</v>
      </c>
      <c r="B160" s="35">
        <v>0.3</v>
      </c>
      <c r="C160" s="36">
        <v>0</v>
      </c>
      <c r="D160" s="36">
        <v>9.6999999999999993</v>
      </c>
      <c r="E160" s="36">
        <v>2.6</v>
      </c>
      <c r="F160" s="36">
        <v>4.5</v>
      </c>
      <c r="G160" s="36">
        <v>2.4</v>
      </c>
      <c r="H160" s="36">
        <v>1.3</v>
      </c>
      <c r="I160" s="36">
        <v>0</v>
      </c>
      <c r="J160" s="67">
        <v>10</v>
      </c>
    </row>
    <row r="161" spans="1:10" x14ac:dyDescent="0.25">
      <c r="A161" s="34">
        <v>45445</v>
      </c>
      <c r="B161" s="10">
        <v>0.2</v>
      </c>
      <c r="C161" s="11">
        <v>0.1</v>
      </c>
      <c r="D161" s="11">
        <v>1.2</v>
      </c>
      <c r="E161" s="11">
        <v>2</v>
      </c>
      <c r="F161" s="11">
        <v>1.6</v>
      </c>
      <c r="G161" s="11">
        <v>0.4</v>
      </c>
      <c r="H161" s="11">
        <v>2.1</v>
      </c>
      <c r="I161" s="11">
        <v>-0.1</v>
      </c>
      <c r="J161" s="12">
        <v>7.2</v>
      </c>
    </row>
    <row r="162" spans="1:10" x14ac:dyDescent="0.25">
      <c r="A162" s="34">
        <v>45446</v>
      </c>
      <c r="B162" s="10">
        <v>0.4</v>
      </c>
      <c r="C162" s="11">
        <v>0.1</v>
      </c>
      <c r="D162" s="65">
        <v>15</v>
      </c>
      <c r="E162" s="11">
        <v>8.1</v>
      </c>
      <c r="F162" s="65">
        <v>10</v>
      </c>
      <c r="G162" s="11">
        <v>4.2</v>
      </c>
      <c r="H162" s="11">
        <v>4.2</v>
      </c>
      <c r="I162" s="11">
        <v>0.1</v>
      </c>
      <c r="J162" s="68">
        <v>35</v>
      </c>
    </row>
    <row r="163" spans="1:10" x14ac:dyDescent="0.25">
      <c r="A163" s="34">
        <v>45447</v>
      </c>
      <c r="B163" s="10">
        <v>0.4</v>
      </c>
      <c r="C163" s="11">
        <v>0.2</v>
      </c>
      <c r="D163" s="65">
        <v>43</v>
      </c>
      <c r="E163" s="65">
        <v>14</v>
      </c>
      <c r="F163" s="65">
        <v>50</v>
      </c>
      <c r="G163" s="65">
        <v>12</v>
      </c>
      <c r="H163" s="11">
        <v>8.8000000000000007</v>
      </c>
      <c r="I163" s="11">
        <v>1</v>
      </c>
      <c r="J163" s="68">
        <v>132</v>
      </c>
    </row>
    <row r="164" spans="1:10" x14ac:dyDescent="0.25">
      <c r="A164" s="34">
        <v>45448</v>
      </c>
      <c r="B164" s="10">
        <v>0.2</v>
      </c>
      <c r="C164" s="11">
        <v>0.2</v>
      </c>
      <c r="D164" s="65">
        <v>34</v>
      </c>
      <c r="E164" s="11">
        <v>8.6</v>
      </c>
      <c r="F164" s="65">
        <v>35</v>
      </c>
      <c r="G164" s="65">
        <v>13</v>
      </c>
      <c r="H164" s="65">
        <v>13</v>
      </c>
      <c r="I164" s="11">
        <v>0.1</v>
      </c>
      <c r="J164" s="68">
        <v>64</v>
      </c>
    </row>
    <row r="165" spans="1:10" x14ac:dyDescent="0.25">
      <c r="A165" s="34">
        <v>45449</v>
      </c>
      <c r="B165" s="10">
        <v>0.4</v>
      </c>
      <c r="C165" s="11">
        <v>0.2</v>
      </c>
      <c r="D165" s="65">
        <v>33</v>
      </c>
      <c r="E165" s="65">
        <v>12</v>
      </c>
      <c r="F165" s="65">
        <v>29</v>
      </c>
      <c r="G165" s="11">
        <v>7.8</v>
      </c>
      <c r="H165" s="65">
        <v>10</v>
      </c>
      <c r="I165" s="11">
        <v>0.5</v>
      </c>
      <c r="J165" s="68">
        <v>89</v>
      </c>
    </row>
    <row r="166" spans="1:10" x14ac:dyDescent="0.25">
      <c r="A166" s="34">
        <v>45450</v>
      </c>
      <c r="B166" s="10">
        <v>0.5</v>
      </c>
      <c r="C166" s="11">
        <v>0.3</v>
      </c>
      <c r="D166" s="65">
        <v>47</v>
      </c>
      <c r="E166" s="65">
        <v>11</v>
      </c>
      <c r="F166" s="65">
        <v>54</v>
      </c>
      <c r="G166" s="65">
        <v>10</v>
      </c>
      <c r="H166" s="65">
        <v>12</v>
      </c>
      <c r="I166" s="11">
        <v>0.7</v>
      </c>
      <c r="J166" s="68">
        <v>140</v>
      </c>
    </row>
    <row r="167" spans="1:10" x14ac:dyDescent="0.25">
      <c r="A167" s="34">
        <v>45451</v>
      </c>
      <c r="B167" s="10">
        <v>1.2</v>
      </c>
      <c r="C167" s="11">
        <v>0.2</v>
      </c>
      <c r="D167" s="65">
        <v>72</v>
      </c>
      <c r="E167" s="65">
        <v>23</v>
      </c>
      <c r="F167" s="65">
        <v>70</v>
      </c>
      <c r="G167" s="65">
        <v>15</v>
      </c>
      <c r="H167" s="65">
        <v>13</v>
      </c>
      <c r="I167" s="11">
        <v>0.4</v>
      </c>
      <c r="J167" s="68">
        <v>156</v>
      </c>
    </row>
    <row r="168" spans="1:10" x14ac:dyDescent="0.25">
      <c r="A168" s="34">
        <v>45452</v>
      </c>
      <c r="B168" s="10">
        <v>0.4</v>
      </c>
      <c r="C168" s="11">
        <v>0.1</v>
      </c>
      <c r="D168" s="65">
        <v>54</v>
      </c>
      <c r="E168" s="11">
        <v>6.1</v>
      </c>
      <c r="F168" s="65">
        <v>25</v>
      </c>
      <c r="G168" s="65">
        <v>12</v>
      </c>
      <c r="H168" s="65">
        <v>11</v>
      </c>
      <c r="I168" s="11">
        <v>0.1</v>
      </c>
      <c r="J168" s="68">
        <v>72</v>
      </c>
    </row>
    <row r="169" spans="1:10" x14ac:dyDescent="0.25">
      <c r="A169" s="34">
        <v>45453</v>
      </c>
      <c r="B169" s="10">
        <v>0.3</v>
      </c>
      <c r="C169" s="11">
        <v>0.2</v>
      </c>
      <c r="D169" s="65">
        <v>65</v>
      </c>
      <c r="E169" s="65">
        <v>12</v>
      </c>
      <c r="F169" s="65">
        <v>48</v>
      </c>
      <c r="G169" s="65">
        <v>21</v>
      </c>
      <c r="H169" s="65">
        <v>11</v>
      </c>
      <c r="I169" s="11">
        <v>0.4</v>
      </c>
      <c r="J169" s="68">
        <v>71</v>
      </c>
    </row>
    <row r="170" spans="1:10" x14ac:dyDescent="0.25">
      <c r="A170" s="34">
        <v>45454</v>
      </c>
      <c r="B170" s="10">
        <v>0.5</v>
      </c>
      <c r="C170" s="11">
        <v>0.1</v>
      </c>
      <c r="D170" s="65">
        <v>78</v>
      </c>
      <c r="E170" s="11">
        <v>9.6</v>
      </c>
      <c r="F170" s="65">
        <v>70</v>
      </c>
      <c r="G170" s="65">
        <v>19</v>
      </c>
      <c r="H170" s="11">
        <v>8</v>
      </c>
      <c r="I170" s="11">
        <v>1.4</v>
      </c>
      <c r="J170" s="68">
        <v>68</v>
      </c>
    </row>
    <row r="171" spans="1:10" x14ac:dyDescent="0.25">
      <c r="A171" s="34">
        <v>45455</v>
      </c>
      <c r="B171" s="10">
        <v>0.3</v>
      </c>
      <c r="C171" s="11">
        <v>0.1</v>
      </c>
      <c r="D171" s="65">
        <v>57</v>
      </c>
      <c r="E171" s="65">
        <v>16</v>
      </c>
      <c r="F171" s="65">
        <v>68</v>
      </c>
      <c r="G171" s="65">
        <v>14</v>
      </c>
      <c r="H171" s="11">
        <v>7.4</v>
      </c>
      <c r="I171" s="11">
        <v>0.4</v>
      </c>
      <c r="J171" s="68">
        <v>48</v>
      </c>
    </row>
    <row r="172" spans="1:10" x14ac:dyDescent="0.25">
      <c r="A172" s="34">
        <v>45456</v>
      </c>
      <c r="B172" s="10">
        <v>0.4</v>
      </c>
      <c r="C172" s="11">
        <v>0.1</v>
      </c>
      <c r="D172" s="65">
        <v>52</v>
      </c>
      <c r="E172" s="65">
        <v>17</v>
      </c>
      <c r="F172" s="65">
        <v>75</v>
      </c>
      <c r="G172" s="65">
        <v>33</v>
      </c>
      <c r="H172" s="11">
        <v>6.8</v>
      </c>
      <c r="I172" s="11">
        <v>0.2</v>
      </c>
      <c r="J172" s="68">
        <v>80</v>
      </c>
    </row>
    <row r="173" spans="1:10" x14ac:dyDescent="0.25">
      <c r="A173" s="34">
        <v>45457</v>
      </c>
      <c r="B173" s="10">
        <v>0.2</v>
      </c>
      <c r="C173" s="11">
        <v>0.1</v>
      </c>
      <c r="D173" s="65">
        <v>28</v>
      </c>
      <c r="E173" s="65">
        <v>11</v>
      </c>
      <c r="F173" s="65">
        <v>36</v>
      </c>
      <c r="G173" s="65">
        <v>10</v>
      </c>
      <c r="H173" s="11">
        <v>7</v>
      </c>
      <c r="I173" s="11">
        <v>0</v>
      </c>
      <c r="J173" s="68">
        <v>66</v>
      </c>
    </row>
    <row r="174" spans="1:10" x14ac:dyDescent="0.25">
      <c r="A174" s="34">
        <v>45458</v>
      </c>
      <c r="B174" s="10">
        <v>0.2</v>
      </c>
      <c r="C174" s="11">
        <v>0.2</v>
      </c>
      <c r="D174" s="65">
        <v>86</v>
      </c>
      <c r="E174" s="65">
        <v>13</v>
      </c>
      <c r="F174" s="65">
        <v>117</v>
      </c>
      <c r="G174" s="65">
        <v>29</v>
      </c>
      <c r="H174" s="65">
        <v>19</v>
      </c>
      <c r="I174" s="11">
        <v>0</v>
      </c>
      <c r="J174" s="68">
        <v>160</v>
      </c>
    </row>
    <row r="175" spans="1:10" x14ac:dyDescent="0.25">
      <c r="A175" s="34">
        <v>45459</v>
      </c>
      <c r="B175" s="10">
        <v>0.1</v>
      </c>
      <c r="C175" s="11">
        <v>0</v>
      </c>
      <c r="D175" s="65">
        <v>12</v>
      </c>
      <c r="E175" s="65">
        <v>20</v>
      </c>
      <c r="F175" s="65">
        <v>11</v>
      </c>
      <c r="G175" s="11">
        <v>3.6</v>
      </c>
      <c r="H175" s="11">
        <v>1</v>
      </c>
      <c r="I175" s="11">
        <v>0</v>
      </c>
      <c r="J175" s="68">
        <v>20</v>
      </c>
    </row>
    <row r="176" spans="1:10" x14ac:dyDescent="0.25">
      <c r="A176" s="34">
        <v>45460</v>
      </c>
      <c r="B176" s="10">
        <v>0.3</v>
      </c>
      <c r="C176" s="11">
        <v>0.1</v>
      </c>
      <c r="D176" s="65">
        <v>37</v>
      </c>
      <c r="E176" s="11">
        <v>8.5</v>
      </c>
      <c r="F176" s="65">
        <v>35</v>
      </c>
      <c r="G176" s="65">
        <v>14</v>
      </c>
      <c r="H176" s="65">
        <v>15</v>
      </c>
      <c r="I176" s="11">
        <v>0.8</v>
      </c>
      <c r="J176" s="68">
        <v>155</v>
      </c>
    </row>
    <row r="177" spans="1:10" x14ac:dyDescent="0.25">
      <c r="A177" s="34">
        <v>45461</v>
      </c>
      <c r="B177" s="10">
        <v>0.5</v>
      </c>
      <c r="C177" s="11">
        <v>0.1</v>
      </c>
      <c r="D177" s="11">
        <v>3.4</v>
      </c>
      <c r="E177" s="11">
        <v>6.9</v>
      </c>
      <c r="F177" s="11">
        <v>4.7</v>
      </c>
      <c r="G177" s="11">
        <v>1.9</v>
      </c>
      <c r="H177" s="11">
        <v>4.3</v>
      </c>
      <c r="I177" s="11">
        <v>0.7</v>
      </c>
      <c r="J177" s="68">
        <v>28</v>
      </c>
    </row>
    <row r="178" spans="1:10" x14ac:dyDescent="0.25">
      <c r="A178" s="34">
        <v>45462</v>
      </c>
      <c r="B178" s="10">
        <v>0.2</v>
      </c>
      <c r="C178" s="11">
        <v>0</v>
      </c>
      <c r="D178" s="11">
        <v>0.8</v>
      </c>
      <c r="E178" s="11">
        <v>3.5</v>
      </c>
      <c r="F178" s="11">
        <v>2.5</v>
      </c>
      <c r="G178" s="11">
        <v>0.3</v>
      </c>
      <c r="H178" s="11">
        <v>0.9</v>
      </c>
      <c r="I178" s="11">
        <v>0.4</v>
      </c>
      <c r="J178" s="12">
        <v>7</v>
      </c>
    </row>
    <row r="179" spans="1:10" x14ac:dyDescent="0.25">
      <c r="A179" s="34">
        <v>45463</v>
      </c>
      <c r="B179" s="10">
        <v>0.4</v>
      </c>
      <c r="C179" s="11">
        <v>0.1</v>
      </c>
      <c r="D179" s="11">
        <v>2.4</v>
      </c>
      <c r="E179" s="11">
        <v>6.1</v>
      </c>
      <c r="F179" s="11">
        <v>6.4</v>
      </c>
      <c r="G179" s="11">
        <v>1.1000000000000001</v>
      </c>
      <c r="H179" s="11">
        <v>5.3</v>
      </c>
      <c r="I179" s="11">
        <v>0.6</v>
      </c>
      <c r="J179" s="68">
        <v>27</v>
      </c>
    </row>
    <row r="180" spans="1:10" x14ac:dyDescent="0.25">
      <c r="A180" s="34">
        <v>45464</v>
      </c>
      <c r="B180" s="10">
        <v>1</v>
      </c>
      <c r="C180" s="11">
        <v>2.5</v>
      </c>
      <c r="D180" s="65">
        <v>33</v>
      </c>
      <c r="E180" s="11">
        <v>9.4</v>
      </c>
      <c r="F180" s="65">
        <v>18</v>
      </c>
      <c r="G180" s="65">
        <v>11</v>
      </c>
      <c r="H180" s="65">
        <v>28</v>
      </c>
      <c r="I180" s="11">
        <v>1</v>
      </c>
      <c r="J180" s="68">
        <v>180</v>
      </c>
    </row>
    <row r="181" spans="1:10" x14ac:dyDescent="0.25">
      <c r="A181" s="34">
        <v>45465</v>
      </c>
      <c r="B181" s="10">
        <v>0.2</v>
      </c>
      <c r="C181" s="11">
        <v>0.1</v>
      </c>
      <c r="D181" s="65">
        <v>26</v>
      </c>
      <c r="E181" s="11">
        <v>4.9000000000000004</v>
      </c>
      <c r="F181" s="65">
        <v>16</v>
      </c>
      <c r="G181" s="11">
        <v>8.4</v>
      </c>
      <c r="H181" s="11">
        <v>2.7</v>
      </c>
      <c r="I181" s="11">
        <v>0.3</v>
      </c>
      <c r="J181" s="68">
        <v>24</v>
      </c>
    </row>
    <row r="182" spans="1:10" x14ac:dyDescent="0.25">
      <c r="A182" s="34">
        <v>45466</v>
      </c>
      <c r="B182" s="10">
        <v>0.3</v>
      </c>
      <c r="C182" s="11">
        <v>0</v>
      </c>
      <c r="D182" s="65">
        <v>11</v>
      </c>
      <c r="E182" s="11">
        <v>4.5999999999999996</v>
      </c>
      <c r="F182" s="11">
        <v>6.9</v>
      </c>
      <c r="G182" s="11">
        <v>2.8</v>
      </c>
      <c r="H182" s="11">
        <v>1.8</v>
      </c>
      <c r="I182" s="11">
        <v>0.4</v>
      </c>
      <c r="J182" s="68">
        <v>12</v>
      </c>
    </row>
    <row r="183" spans="1:10" x14ac:dyDescent="0.25">
      <c r="A183" s="34">
        <v>45467</v>
      </c>
      <c r="B183" s="10">
        <v>0.6</v>
      </c>
      <c r="C183" s="11">
        <v>0.1</v>
      </c>
      <c r="D183" s="11">
        <v>3.6</v>
      </c>
      <c r="E183" s="11">
        <v>8.1</v>
      </c>
      <c r="F183" s="11">
        <v>9.1999999999999993</v>
      </c>
      <c r="G183" s="11">
        <v>1.4</v>
      </c>
      <c r="H183" s="11">
        <v>6.9</v>
      </c>
      <c r="I183" s="11">
        <v>0.2</v>
      </c>
      <c r="J183" s="68">
        <v>27</v>
      </c>
    </row>
    <row r="184" spans="1:10" x14ac:dyDescent="0.25">
      <c r="A184" s="34">
        <v>45468</v>
      </c>
      <c r="B184" s="10">
        <v>0.4</v>
      </c>
      <c r="C184" s="11">
        <v>0.1</v>
      </c>
      <c r="D184" s="11">
        <v>3.7</v>
      </c>
      <c r="E184" s="11">
        <v>7.4</v>
      </c>
      <c r="F184" s="65">
        <v>10</v>
      </c>
      <c r="G184" s="11">
        <v>1.4</v>
      </c>
      <c r="H184" s="11">
        <v>3</v>
      </c>
      <c r="I184" s="11">
        <v>0.5</v>
      </c>
      <c r="J184" s="68">
        <v>29</v>
      </c>
    </row>
    <row r="185" spans="1:10" x14ac:dyDescent="0.25">
      <c r="A185" s="34">
        <v>45469</v>
      </c>
      <c r="B185" s="10">
        <v>0.9</v>
      </c>
      <c r="C185" s="11">
        <v>0.1</v>
      </c>
      <c r="D185" s="11">
        <v>8</v>
      </c>
      <c r="E185" s="11">
        <v>8.6999999999999993</v>
      </c>
      <c r="F185" s="65">
        <v>16</v>
      </c>
      <c r="G185" s="11">
        <v>3.1</v>
      </c>
      <c r="H185" s="11">
        <v>4.0999999999999996</v>
      </c>
      <c r="I185" s="11">
        <v>0.4</v>
      </c>
      <c r="J185" s="68">
        <v>24</v>
      </c>
    </row>
    <row r="186" spans="1:10" x14ac:dyDescent="0.25">
      <c r="A186" s="34">
        <v>45470</v>
      </c>
      <c r="B186" s="10">
        <v>1.1000000000000001</v>
      </c>
      <c r="C186" s="11">
        <v>0.3</v>
      </c>
      <c r="D186" s="65">
        <v>82</v>
      </c>
      <c r="E186" s="65">
        <v>17</v>
      </c>
      <c r="F186" s="65">
        <v>68</v>
      </c>
      <c r="G186" s="65">
        <v>22</v>
      </c>
      <c r="H186" s="65">
        <v>36</v>
      </c>
      <c r="I186" s="11">
        <v>1.2</v>
      </c>
      <c r="J186" s="68">
        <v>225</v>
      </c>
    </row>
    <row r="187" spans="1:10" x14ac:dyDescent="0.25">
      <c r="A187" s="34">
        <v>45471</v>
      </c>
      <c r="B187" s="10">
        <v>0.5</v>
      </c>
      <c r="C187" s="11">
        <v>0.5</v>
      </c>
      <c r="D187" s="65">
        <v>168</v>
      </c>
      <c r="E187" s="65">
        <v>21</v>
      </c>
      <c r="F187" s="65">
        <v>148</v>
      </c>
      <c r="G187" s="65">
        <v>52</v>
      </c>
      <c r="H187" s="65">
        <v>32</v>
      </c>
      <c r="I187" s="11">
        <v>0.7</v>
      </c>
      <c r="J187" s="68">
        <v>255</v>
      </c>
    </row>
    <row r="188" spans="1:10" x14ac:dyDescent="0.25">
      <c r="A188" s="34">
        <v>45472</v>
      </c>
      <c r="B188" s="10">
        <v>0.4</v>
      </c>
      <c r="C188" s="11">
        <v>0.1</v>
      </c>
      <c r="D188" s="11">
        <v>8.8000000000000007</v>
      </c>
      <c r="E188" s="11">
        <v>5.0999999999999996</v>
      </c>
      <c r="F188" s="65">
        <v>10</v>
      </c>
      <c r="G188" s="11">
        <v>2.1</v>
      </c>
      <c r="H188" s="11">
        <v>3.4</v>
      </c>
      <c r="I188" s="11">
        <v>0.4</v>
      </c>
      <c r="J188" s="68">
        <v>30</v>
      </c>
    </row>
    <row r="189" spans="1:10" ht="13.8" thickBot="1" x14ac:dyDescent="0.3">
      <c r="A189" s="38">
        <v>45473</v>
      </c>
      <c r="B189" s="39">
        <v>0.8</v>
      </c>
      <c r="C189" s="40">
        <v>0.1</v>
      </c>
      <c r="D189" s="66">
        <v>66</v>
      </c>
      <c r="E189" s="40">
        <v>8.1999999999999993</v>
      </c>
      <c r="F189" s="66">
        <v>27</v>
      </c>
      <c r="G189" s="66">
        <v>21</v>
      </c>
      <c r="H189" s="40">
        <v>6.1</v>
      </c>
      <c r="I189" s="40">
        <v>0.6</v>
      </c>
      <c r="J189" s="69">
        <v>40</v>
      </c>
    </row>
    <row r="190" spans="1:10" x14ac:dyDescent="0.25">
      <c r="A190" s="42">
        <v>45474</v>
      </c>
      <c r="B190" s="35">
        <v>0.5</v>
      </c>
      <c r="C190" s="36">
        <v>0.1</v>
      </c>
      <c r="D190" s="64">
        <v>78</v>
      </c>
      <c r="E190" s="36">
        <v>8.5</v>
      </c>
      <c r="F190" s="64">
        <v>40</v>
      </c>
      <c r="G190" s="64">
        <v>15</v>
      </c>
      <c r="H190" s="64">
        <v>21</v>
      </c>
      <c r="I190" s="36">
        <v>0.7</v>
      </c>
      <c r="J190" s="67">
        <v>100</v>
      </c>
    </row>
    <row r="191" spans="1:10" x14ac:dyDescent="0.25">
      <c r="A191" s="34">
        <v>45475</v>
      </c>
      <c r="B191" s="10">
        <v>0.4</v>
      </c>
      <c r="C191" s="11">
        <v>0.2</v>
      </c>
      <c r="D191" s="65">
        <v>62</v>
      </c>
      <c r="E191" s="65">
        <v>11</v>
      </c>
      <c r="F191" s="65">
        <v>79</v>
      </c>
      <c r="G191" s="65">
        <v>17</v>
      </c>
      <c r="H191" s="65">
        <v>18</v>
      </c>
      <c r="I191" s="11">
        <v>1.5</v>
      </c>
      <c r="J191" s="68">
        <v>128</v>
      </c>
    </row>
    <row r="192" spans="1:10" x14ac:dyDescent="0.25">
      <c r="A192" s="34">
        <v>45476</v>
      </c>
      <c r="B192" s="10">
        <v>0.4</v>
      </c>
      <c r="C192" s="11">
        <v>0.4</v>
      </c>
      <c r="D192" s="65">
        <v>54</v>
      </c>
      <c r="E192" s="65">
        <v>19</v>
      </c>
      <c r="F192" s="65">
        <v>57</v>
      </c>
      <c r="G192" s="65">
        <v>16</v>
      </c>
      <c r="H192" s="65">
        <v>18</v>
      </c>
      <c r="I192" s="11">
        <v>1.1000000000000001</v>
      </c>
      <c r="J192" s="68">
        <v>138</v>
      </c>
    </row>
    <row r="193" spans="1:10" x14ac:dyDescent="0.25">
      <c r="A193" s="34">
        <v>45477</v>
      </c>
      <c r="B193" s="10">
        <v>0.5</v>
      </c>
      <c r="C193" s="11">
        <v>0.6</v>
      </c>
      <c r="D193" s="65">
        <v>120</v>
      </c>
      <c r="E193" s="65">
        <v>13</v>
      </c>
      <c r="F193" s="65">
        <v>92</v>
      </c>
      <c r="G193" s="65">
        <v>29</v>
      </c>
      <c r="H193" s="65">
        <v>43</v>
      </c>
      <c r="I193" s="11">
        <v>0.6</v>
      </c>
      <c r="J193" s="68">
        <v>358</v>
      </c>
    </row>
    <row r="194" spans="1:10" x14ac:dyDescent="0.25">
      <c r="A194" s="34">
        <v>45478</v>
      </c>
      <c r="B194" s="10">
        <v>0.3</v>
      </c>
      <c r="C194" s="11">
        <v>0.1</v>
      </c>
      <c r="D194" s="65">
        <v>64</v>
      </c>
      <c r="E194" s="65">
        <v>11</v>
      </c>
      <c r="F194" s="65">
        <v>123</v>
      </c>
      <c r="G194" s="65">
        <v>22</v>
      </c>
      <c r="H194" s="65">
        <v>18</v>
      </c>
      <c r="I194" s="11">
        <v>0.9</v>
      </c>
      <c r="J194" s="68">
        <v>187</v>
      </c>
    </row>
    <row r="195" spans="1:10" x14ac:dyDescent="0.25">
      <c r="A195" s="34">
        <v>45479</v>
      </c>
      <c r="B195" s="10">
        <v>0.3</v>
      </c>
      <c r="C195" s="11">
        <v>0.2</v>
      </c>
      <c r="D195" s="65">
        <v>218</v>
      </c>
      <c r="E195" s="65">
        <v>24</v>
      </c>
      <c r="F195" s="65">
        <v>161</v>
      </c>
      <c r="G195" s="65">
        <v>45</v>
      </c>
      <c r="H195" s="65">
        <v>26</v>
      </c>
      <c r="I195" s="11">
        <v>0.6</v>
      </c>
      <c r="J195" s="68">
        <v>279</v>
      </c>
    </row>
    <row r="196" spans="1:10" x14ac:dyDescent="0.25">
      <c r="A196" s="34">
        <v>45480</v>
      </c>
      <c r="B196" s="10">
        <v>0.1</v>
      </c>
      <c r="C196" s="11">
        <v>0</v>
      </c>
      <c r="D196" s="65">
        <v>36</v>
      </c>
      <c r="E196" s="11">
        <v>2.9</v>
      </c>
      <c r="F196" s="65">
        <v>49</v>
      </c>
      <c r="G196" s="65">
        <v>10</v>
      </c>
      <c r="H196" s="11">
        <v>2.8</v>
      </c>
      <c r="I196" s="11">
        <v>0.4</v>
      </c>
      <c r="J196" s="68">
        <v>33</v>
      </c>
    </row>
    <row r="197" spans="1:10" x14ac:dyDescent="0.25">
      <c r="A197" s="34">
        <v>45481</v>
      </c>
      <c r="B197" s="10">
        <v>0.3</v>
      </c>
      <c r="C197" s="11">
        <v>0.1</v>
      </c>
      <c r="D197" s="65">
        <v>21</v>
      </c>
      <c r="E197" s="11">
        <v>6.5</v>
      </c>
      <c r="F197" s="65">
        <v>20</v>
      </c>
      <c r="G197" s="65">
        <v>5</v>
      </c>
      <c r="H197" s="11">
        <v>2.4</v>
      </c>
      <c r="I197" s="11">
        <v>0.3</v>
      </c>
      <c r="J197" s="68">
        <v>28</v>
      </c>
    </row>
    <row r="198" spans="1:10" x14ac:dyDescent="0.25">
      <c r="A198" s="34">
        <v>45482</v>
      </c>
      <c r="B198" s="10">
        <v>0.4</v>
      </c>
      <c r="C198" s="11">
        <v>0.2</v>
      </c>
      <c r="D198" s="65">
        <v>39</v>
      </c>
      <c r="E198" s="11">
        <v>8.1999999999999993</v>
      </c>
      <c r="F198" s="65">
        <v>28</v>
      </c>
      <c r="G198" s="65">
        <v>12</v>
      </c>
      <c r="H198" s="11">
        <v>7.7</v>
      </c>
      <c r="I198" s="11">
        <v>0.4</v>
      </c>
      <c r="J198" s="68">
        <v>49</v>
      </c>
    </row>
    <row r="199" spans="1:10" x14ac:dyDescent="0.25">
      <c r="A199" s="34">
        <v>45483</v>
      </c>
      <c r="B199" s="10">
        <v>0.3</v>
      </c>
      <c r="C199" s="11">
        <v>0.1</v>
      </c>
      <c r="D199" s="65">
        <v>35</v>
      </c>
      <c r="E199" s="11">
        <v>6</v>
      </c>
      <c r="F199" s="65">
        <v>43</v>
      </c>
      <c r="G199" s="65">
        <v>11</v>
      </c>
      <c r="H199" s="11">
        <v>5.2</v>
      </c>
      <c r="I199" s="11">
        <v>0.8</v>
      </c>
      <c r="J199" s="68">
        <v>42</v>
      </c>
    </row>
    <row r="200" spans="1:10" x14ac:dyDescent="0.25">
      <c r="A200" s="34">
        <v>45484</v>
      </c>
      <c r="B200" s="10">
        <v>0.4</v>
      </c>
      <c r="C200" s="11">
        <v>0.2</v>
      </c>
      <c r="D200" s="65">
        <v>54</v>
      </c>
      <c r="E200" s="11">
        <v>9.8000000000000007</v>
      </c>
      <c r="F200" s="65">
        <v>40</v>
      </c>
      <c r="G200" s="65">
        <v>17</v>
      </c>
      <c r="H200" s="11">
        <v>8.3000000000000007</v>
      </c>
      <c r="I200" s="11">
        <v>0.9</v>
      </c>
      <c r="J200" s="68">
        <v>74</v>
      </c>
    </row>
    <row r="201" spans="1:10" x14ac:dyDescent="0.25">
      <c r="A201" s="34">
        <v>45485</v>
      </c>
      <c r="B201" s="10">
        <v>0.3</v>
      </c>
      <c r="C201" s="11">
        <v>0.3</v>
      </c>
      <c r="D201" s="65">
        <v>20</v>
      </c>
      <c r="E201" s="11">
        <v>1.8</v>
      </c>
      <c r="F201" s="11">
        <v>8.9</v>
      </c>
      <c r="G201" s="11">
        <v>2.5</v>
      </c>
      <c r="H201" s="11">
        <v>9.5</v>
      </c>
      <c r="I201" s="11">
        <v>0.3</v>
      </c>
      <c r="J201" s="68">
        <v>47</v>
      </c>
    </row>
    <row r="202" spans="1:10" x14ac:dyDescent="0.25">
      <c r="A202" s="34">
        <v>45486</v>
      </c>
      <c r="B202" s="10">
        <v>0.6</v>
      </c>
      <c r="C202" s="11">
        <v>0.8</v>
      </c>
      <c r="D202" s="65">
        <v>129</v>
      </c>
      <c r="E202" s="65">
        <v>18</v>
      </c>
      <c r="F202" s="65">
        <v>134</v>
      </c>
      <c r="G202" s="65">
        <v>31</v>
      </c>
      <c r="H202" s="65">
        <v>83</v>
      </c>
      <c r="I202" s="11">
        <v>0.6</v>
      </c>
      <c r="J202" s="68">
        <v>437</v>
      </c>
    </row>
    <row r="203" spans="1:10" x14ac:dyDescent="0.25">
      <c r="A203" s="34">
        <v>45487</v>
      </c>
      <c r="B203" s="10">
        <v>0.3</v>
      </c>
      <c r="C203" s="11">
        <v>0.2</v>
      </c>
      <c r="D203" s="65">
        <v>70</v>
      </c>
      <c r="E203" s="65">
        <v>20</v>
      </c>
      <c r="F203" s="65">
        <v>47</v>
      </c>
      <c r="G203" s="65">
        <v>17</v>
      </c>
      <c r="H203" s="65">
        <v>20</v>
      </c>
      <c r="I203" s="11">
        <v>0.4</v>
      </c>
      <c r="J203" s="68">
        <v>121</v>
      </c>
    </row>
    <row r="204" spans="1:10" x14ac:dyDescent="0.25">
      <c r="A204" s="34">
        <v>45488</v>
      </c>
      <c r="B204" s="10">
        <v>0.4</v>
      </c>
      <c r="C204" s="11">
        <v>0.5</v>
      </c>
      <c r="D204" s="11">
        <v>5.6</v>
      </c>
      <c r="E204" s="11">
        <v>8.5</v>
      </c>
      <c r="F204" s="11">
        <v>8.3000000000000007</v>
      </c>
      <c r="G204" s="11">
        <v>2.2000000000000002</v>
      </c>
      <c r="H204" s="11">
        <v>6</v>
      </c>
      <c r="I204" s="11">
        <v>0.3</v>
      </c>
      <c r="J204" s="68">
        <v>42</v>
      </c>
    </row>
    <row r="205" spans="1:10" x14ac:dyDescent="0.25">
      <c r="A205" s="34">
        <v>45489</v>
      </c>
      <c r="B205" s="10">
        <v>0.4</v>
      </c>
      <c r="C205" s="11">
        <v>0.1</v>
      </c>
      <c r="D205" s="65">
        <v>116</v>
      </c>
      <c r="E205" s="65">
        <v>13</v>
      </c>
      <c r="F205" s="65">
        <v>93</v>
      </c>
      <c r="G205" s="65">
        <v>34</v>
      </c>
      <c r="H205" s="11">
        <v>9.5</v>
      </c>
      <c r="I205" s="11">
        <v>1</v>
      </c>
      <c r="J205" s="68">
        <v>198</v>
      </c>
    </row>
    <row r="206" spans="1:10" x14ac:dyDescent="0.25">
      <c r="A206" s="34">
        <v>45490</v>
      </c>
      <c r="B206" s="10">
        <v>0.4</v>
      </c>
      <c r="C206" s="11">
        <v>0.2</v>
      </c>
      <c r="D206" s="65">
        <v>59</v>
      </c>
      <c r="E206" s="11">
        <v>9.6999999999999993</v>
      </c>
      <c r="F206" s="65">
        <v>39</v>
      </c>
      <c r="G206" s="65">
        <v>16</v>
      </c>
      <c r="H206" s="65">
        <v>14</v>
      </c>
      <c r="I206" s="11">
        <v>1.2</v>
      </c>
      <c r="J206" s="68">
        <v>85</v>
      </c>
    </row>
    <row r="207" spans="1:10" x14ac:dyDescent="0.25">
      <c r="A207" s="34">
        <v>45491</v>
      </c>
      <c r="B207" s="10">
        <v>0.3</v>
      </c>
      <c r="C207" s="11">
        <v>0.1</v>
      </c>
      <c r="D207" s="11">
        <v>2.7</v>
      </c>
      <c r="E207" s="11">
        <v>5.6</v>
      </c>
      <c r="F207" s="11">
        <v>7.5</v>
      </c>
      <c r="G207" s="11">
        <v>1.1000000000000001</v>
      </c>
      <c r="H207" s="11">
        <v>3.3</v>
      </c>
      <c r="I207" s="11">
        <v>0.9</v>
      </c>
      <c r="J207" s="68">
        <v>22</v>
      </c>
    </row>
    <row r="208" spans="1:10" x14ac:dyDescent="0.25">
      <c r="A208" s="34">
        <v>45492</v>
      </c>
      <c r="B208" s="10">
        <v>0.3</v>
      </c>
      <c r="C208" s="11">
        <v>0.4</v>
      </c>
      <c r="D208" s="11">
        <v>4.2</v>
      </c>
      <c r="E208" s="11">
        <v>7.8</v>
      </c>
      <c r="F208" s="65">
        <v>10</v>
      </c>
      <c r="G208" s="11">
        <v>1.4</v>
      </c>
      <c r="H208" s="11">
        <v>4.4000000000000004</v>
      </c>
      <c r="I208" s="11">
        <v>0.7</v>
      </c>
      <c r="J208" s="68">
        <v>32</v>
      </c>
    </row>
    <row r="209" spans="1:10" x14ac:dyDescent="0.25">
      <c r="A209" s="34">
        <v>45493</v>
      </c>
      <c r="B209" s="10">
        <v>0.3</v>
      </c>
      <c r="C209" s="11">
        <v>0.1</v>
      </c>
      <c r="D209" s="11">
        <v>5.5</v>
      </c>
      <c r="E209" s="65">
        <v>12</v>
      </c>
      <c r="F209" s="11">
        <v>7.9</v>
      </c>
      <c r="G209" s="11">
        <v>1.4</v>
      </c>
      <c r="H209" s="11">
        <v>2.5</v>
      </c>
      <c r="I209" s="11">
        <v>0.7</v>
      </c>
      <c r="J209" s="68">
        <v>16</v>
      </c>
    </row>
    <row r="210" spans="1:10" x14ac:dyDescent="0.25">
      <c r="A210" s="34">
        <v>45494</v>
      </c>
      <c r="B210" s="10">
        <v>0.5</v>
      </c>
      <c r="C210" s="11">
        <v>0</v>
      </c>
      <c r="D210" s="65">
        <v>19</v>
      </c>
      <c r="E210" s="11">
        <v>2.1</v>
      </c>
      <c r="F210" s="11">
        <v>6.4</v>
      </c>
      <c r="G210" s="11">
        <v>6.4</v>
      </c>
      <c r="H210" s="11">
        <v>2</v>
      </c>
      <c r="I210" s="11">
        <v>0.6</v>
      </c>
      <c r="J210" s="68">
        <v>15</v>
      </c>
    </row>
    <row r="211" spans="1:10" x14ac:dyDescent="0.25">
      <c r="A211" s="34">
        <v>45495</v>
      </c>
      <c r="B211" s="10">
        <v>0.2</v>
      </c>
      <c r="C211" s="11">
        <v>0</v>
      </c>
      <c r="D211" s="65">
        <v>17</v>
      </c>
      <c r="E211" s="11">
        <v>3.9</v>
      </c>
      <c r="F211" s="65">
        <v>17</v>
      </c>
      <c r="G211" s="11">
        <v>5.8</v>
      </c>
      <c r="H211" s="11">
        <v>2.1</v>
      </c>
      <c r="I211" s="11">
        <v>0.1</v>
      </c>
      <c r="J211" s="68">
        <v>20</v>
      </c>
    </row>
    <row r="212" spans="1:10" x14ac:dyDescent="0.25">
      <c r="A212" s="34">
        <v>45496</v>
      </c>
      <c r="B212" s="10">
        <v>0.3</v>
      </c>
      <c r="C212" s="11">
        <v>0.1</v>
      </c>
      <c r="D212" s="65">
        <v>27</v>
      </c>
      <c r="E212" s="11">
        <v>6.3</v>
      </c>
      <c r="F212" s="65">
        <v>24</v>
      </c>
      <c r="G212" s="11">
        <v>9.6</v>
      </c>
      <c r="H212" s="11">
        <v>3</v>
      </c>
      <c r="I212" s="11">
        <v>0.9</v>
      </c>
      <c r="J212" s="68">
        <v>24</v>
      </c>
    </row>
    <row r="213" spans="1:10" x14ac:dyDescent="0.25">
      <c r="A213" s="34">
        <v>45497</v>
      </c>
      <c r="B213" s="10">
        <v>0.2</v>
      </c>
      <c r="C213" s="11">
        <v>0</v>
      </c>
      <c r="D213" s="11">
        <v>5.8</v>
      </c>
      <c r="E213" s="11">
        <v>3.3</v>
      </c>
      <c r="F213" s="11">
        <v>4.7</v>
      </c>
      <c r="G213" s="11">
        <v>2.2999999999999998</v>
      </c>
      <c r="H213" s="11">
        <v>1.4</v>
      </c>
      <c r="I213" s="11">
        <v>0.1</v>
      </c>
      <c r="J213" s="68">
        <v>12</v>
      </c>
    </row>
    <row r="214" spans="1:10" x14ac:dyDescent="0.25">
      <c r="A214" s="34">
        <v>45498</v>
      </c>
      <c r="B214" s="10">
        <v>0.2</v>
      </c>
      <c r="C214" s="11">
        <v>0</v>
      </c>
      <c r="D214" s="11">
        <v>4.2</v>
      </c>
      <c r="E214" s="11">
        <v>5.4</v>
      </c>
      <c r="F214" s="11">
        <v>8.4</v>
      </c>
      <c r="G214" s="11">
        <v>1.3</v>
      </c>
      <c r="H214" s="11">
        <v>2.4</v>
      </c>
      <c r="I214" s="11">
        <v>0.5</v>
      </c>
      <c r="J214" s="68">
        <v>25</v>
      </c>
    </row>
    <row r="215" spans="1:10" x14ac:dyDescent="0.25">
      <c r="A215" s="34">
        <v>45499</v>
      </c>
      <c r="B215" s="10">
        <v>0.2</v>
      </c>
      <c r="C215" s="11">
        <v>0</v>
      </c>
      <c r="D215" s="65">
        <v>15</v>
      </c>
      <c r="E215" s="65">
        <v>13</v>
      </c>
      <c r="F215" s="65">
        <v>16</v>
      </c>
      <c r="G215" s="11">
        <v>7.9</v>
      </c>
      <c r="H215" s="11">
        <v>1.7</v>
      </c>
      <c r="I215" s="11">
        <v>0</v>
      </c>
      <c r="J215" s="68">
        <v>20</v>
      </c>
    </row>
    <row r="216" spans="1:10" x14ac:dyDescent="0.25">
      <c r="A216" s="34">
        <v>45500</v>
      </c>
      <c r="B216" s="10">
        <v>0.3</v>
      </c>
      <c r="C216" s="11">
        <v>0.1</v>
      </c>
      <c r="D216" s="11">
        <v>5.4</v>
      </c>
      <c r="E216" s="11">
        <v>4.0999999999999996</v>
      </c>
      <c r="F216" s="11">
        <v>3</v>
      </c>
      <c r="G216" s="11">
        <v>0.5</v>
      </c>
      <c r="H216" s="11">
        <v>1.5</v>
      </c>
      <c r="I216" s="11">
        <v>0.1</v>
      </c>
      <c r="J216" s="68">
        <v>13</v>
      </c>
    </row>
    <row r="217" spans="1:10" x14ac:dyDescent="0.25">
      <c r="A217" s="34">
        <v>45501</v>
      </c>
      <c r="B217" s="10">
        <v>1</v>
      </c>
      <c r="C217" s="11">
        <v>0.1</v>
      </c>
      <c r="D217" s="11">
        <v>1.6</v>
      </c>
      <c r="E217" s="11">
        <v>4.7</v>
      </c>
      <c r="F217" s="11">
        <v>2.9</v>
      </c>
      <c r="G217" s="11">
        <v>1.1000000000000001</v>
      </c>
      <c r="H217" s="11">
        <v>2.2000000000000002</v>
      </c>
      <c r="I217" s="11">
        <v>1</v>
      </c>
      <c r="J217" s="68">
        <v>13</v>
      </c>
    </row>
    <row r="218" spans="1:10" x14ac:dyDescent="0.25">
      <c r="A218" s="34">
        <v>45502</v>
      </c>
      <c r="B218" s="10">
        <v>0.7</v>
      </c>
      <c r="C218" s="11">
        <v>0.1</v>
      </c>
      <c r="D218" s="11">
        <v>2.1</v>
      </c>
      <c r="E218" s="11">
        <v>3.9</v>
      </c>
      <c r="F218" s="11">
        <v>5.7</v>
      </c>
      <c r="G218" s="11">
        <v>0.8</v>
      </c>
      <c r="H218" s="11">
        <v>2.2000000000000002</v>
      </c>
      <c r="I218" s="11">
        <v>0.7</v>
      </c>
      <c r="J218" s="68">
        <v>17</v>
      </c>
    </row>
    <row r="219" spans="1:10" x14ac:dyDescent="0.25">
      <c r="A219" s="34">
        <v>45503</v>
      </c>
      <c r="B219" s="10">
        <v>0.3</v>
      </c>
      <c r="C219" s="11">
        <v>0.1</v>
      </c>
      <c r="D219" s="11">
        <v>3.6</v>
      </c>
      <c r="E219" s="11">
        <v>7.8</v>
      </c>
      <c r="F219" s="11">
        <v>9</v>
      </c>
      <c r="G219" s="11">
        <v>1.5</v>
      </c>
      <c r="H219" s="11">
        <v>3.3</v>
      </c>
      <c r="I219" s="11">
        <v>0.7</v>
      </c>
      <c r="J219" s="68">
        <v>28</v>
      </c>
    </row>
    <row r="220" spans="1:10" ht="13.8" thickBot="1" x14ac:dyDescent="0.3">
      <c r="A220" s="38">
        <v>45504</v>
      </c>
      <c r="B220" s="39">
        <v>0.4</v>
      </c>
      <c r="C220" s="40">
        <v>0.1</v>
      </c>
      <c r="D220" s="40">
        <v>1.4</v>
      </c>
      <c r="E220" s="40">
        <v>5.6</v>
      </c>
      <c r="F220" s="40">
        <v>6.2</v>
      </c>
      <c r="G220" s="40">
        <v>0.6</v>
      </c>
      <c r="H220" s="40">
        <v>2.8</v>
      </c>
      <c r="I220" s="40">
        <v>-0.1</v>
      </c>
      <c r="J220" s="69">
        <v>22</v>
      </c>
    </row>
    <row r="221" spans="1:10" x14ac:dyDescent="0.25">
      <c r="A221" s="42">
        <v>45505</v>
      </c>
      <c r="B221" s="35">
        <v>0.4</v>
      </c>
      <c r="C221" s="36">
        <v>0</v>
      </c>
      <c r="D221" s="36">
        <v>4.7</v>
      </c>
      <c r="E221" s="36">
        <v>5.8</v>
      </c>
      <c r="F221" s="36">
        <v>5.7</v>
      </c>
      <c r="G221" s="36">
        <v>2.7</v>
      </c>
      <c r="H221" s="36">
        <v>2.2999999999999998</v>
      </c>
      <c r="I221" s="36">
        <v>0.4</v>
      </c>
      <c r="J221" s="67">
        <v>19</v>
      </c>
    </row>
    <row r="222" spans="1:10" x14ac:dyDescent="0.25">
      <c r="A222" s="34">
        <v>45506</v>
      </c>
      <c r="B222" s="10">
        <v>0.4</v>
      </c>
      <c r="C222" s="11">
        <v>0.1</v>
      </c>
      <c r="D222" s="11">
        <v>1.4</v>
      </c>
      <c r="E222" s="11">
        <v>7.6</v>
      </c>
      <c r="F222" s="11">
        <v>3.4</v>
      </c>
      <c r="G222" s="11">
        <v>0.3</v>
      </c>
      <c r="H222" s="11">
        <v>2.2999999999999998</v>
      </c>
      <c r="I222" s="11">
        <v>0.5</v>
      </c>
      <c r="J222" s="68">
        <v>12</v>
      </c>
    </row>
    <row r="223" spans="1:10" x14ac:dyDescent="0.25">
      <c r="A223" s="34">
        <v>45507</v>
      </c>
      <c r="B223" s="10">
        <v>0.3</v>
      </c>
      <c r="C223" s="11">
        <v>0.1</v>
      </c>
      <c r="D223" s="11">
        <v>3</v>
      </c>
      <c r="E223" s="11">
        <v>2.4</v>
      </c>
      <c r="F223" s="11">
        <v>5.5</v>
      </c>
      <c r="G223" s="11">
        <v>1.2</v>
      </c>
      <c r="H223" s="11">
        <v>1.8</v>
      </c>
      <c r="I223" s="11">
        <v>0.3</v>
      </c>
      <c r="J223" s="68">
        <v>15</v>
      </c>
    </row>
    <row r="224" spans="1:10" x14ac:dyDescent="0.25">
      <c r="A224" s="34">
        <v>45508</v>
      </c>
      <c r="B224" s="10">
        <v>0.2</v>
      </c>
      <c r="C224" s="11">
        <v>0</v>
      </c>
      <c r="D224" s="11">
        <v>0.8</v>
      </c>
      <c r="E224" s="11">
        <v>2.4</v>
      </c>
      <c r="F224" s="11">
        <v>1.8</v>
      </c>
      <c r="G224" s="11">
        <v>0.1</v>
      </c>
      <c r="H224" s="11">
        <v>1.6</v>
      </c>
      <c r="I224" s="11">
        <v>0.3</v>
      </c>
      <c r="J224" s="68">
        <v>10</v>
      </c>
    </row>
    <row r="225" spans="1:10" x14ac:dyDescent="0.25">
      <c r="A225" s="34">
        <v>45509</v>
      </c>
      <c r="B225" s="10">
        <v>0.6</v>
      </c>
      <c r="C225" s="11">
        <v>0.1</v>
      </c>
      <c r="D225" s="65">
        <v>17</v>
      </c>
      <c r="E225" s="11">
        <v>8.8000000000000007</v>
      </c>
      <c r="F225" s="65">
        <v>16</v>
      </c>
      <c r="G225" s="11">
        <v>8.5</v>
      </c>
      <c r="H225" s="11">
        <v>2.5</v>
      </c>
      <c r="I225" s="11">
        <v>0.7</v>
      </c>
      <c r="J225" s="68">
        <v>25</v>
      </c>
    </row>
    <row r="226" spans="1:10" x14ac:dyDescent="0.25">
      <c r="A226" s="34">
        <v>45510</v>
      </c>
      <c r="B226" s="10">
        <v>0.3</v>
      </c>
      <c r="C226" s="11">
        <v>0.1</v>
      </c>
      <c r="D226" s="11">
        <v>4.7</v>
      </c>
      <c r="E226" s="11">
        <v>5.4</v>
      </c>
      <c r="F226" s="11">
        <v>8.1999999999999993</v>
      </c>
      <c r="G226" s="11">
        <v>1.1000000000000001</v>
      </c>
      <c r="H226" s="11">
        <v>3.3</v>
      </c>
      <c r="I226" s="11">
        <v>1</v>
      </c>
      <c r="J226" s="68">
        <v>31</v>
      </c>
    </row>
    <row r="227" spans="1:10" x14ac:dyDescent="0.25">
      <c r="A227" s="34">
        <v>45511</v>
      </c>
      <c r="B227" s="10">
        <v>0.3</v>
      </c>
      <c r="C227" s="11">
        <v>0.1</v>
      </c>
      <c r="D227" s="65">
        <v>14</v>
      </c>
      <c r="E227" s="11">
        <v>8.1</v>
      </c>
      <c r="F227" s="65">
        <v>14</v>
      </c>
      <c r="G227" s="11">
        <v>5.4</v>
      </c>
      <c r="H227" s="11">
        <v>2.6</v>
      </c>
      <c r="I227" s="11">
        <v>0.2</v>
      </c>
      <c r="J227" s="68">
        <v>30</v>
      </c>
    </row>
    <row r="228" spans="1:10" x14ac:dyDescent="0.25">
      <c r="A228" s="34">
        <v>45512</v>
      </c>
      <c r="B228" s="10">
        <v>0.2</v>
      </c>
      <c r="C228" s="11">
        <v>0.1</v>
      </c>
      <c r="D228" s="65">
        <v>25</v>
      </c>
      <c r="E228" s="11">
        <v>8.6999999999999993</v>
      </c>
      <c r="F228" s="65">
        <v>18</v>
      </c>
      <c r="G228" s="11">
        <v>6.4</v>
      </c>
      <c r="H228" s="11">
        <v>2.2000000000000002</v>
      </c>
      <c r="I228" s="11">
        <v>1</v>
      </c>
      <c r="J228" s="68">
        <v>27</v>
      </c>
    </row>
    <row r="229" spans="1:10" x14ac:dyDescent="0.25">
      <c r="A229" s="34">
        <v>45513</v>
      </c>
      <c r="B229" s="10">
        <v>0.3</v>
      </c>
      <c r="C229" s="11">
        <v>0</v>
      </c>
      <c r="D229" s="65">
        <v>18</v>
      </c>
      <c r="E229" s="11">
        <v>7</v>
      </c>
      <c r="F229" s="65">
        <v>14</v>
      </c>
      <c r="G229" s="11">
        <v>7</v>
      </c>
      <c r="H229" s="11">
        <v>1.6</v>
      </c>
      <c r="I229" s="11">
        <v>0.4</v>
      </c>
      <c r="J229" s="68">
        <v>18</v>
      </c>
    </row>
    <row r="230" spans="1:10" x14ac:dyDescent="0.25">
      <c r="A230" s="34">
        <v>45514</v>
      </c>
      <c r="B230" s="10">
        <v>0.3</v>
      </c>
      <c r="C230" s="11">
        <v>0</v>
      </c>
      <c r="D230" s="11">
        <v>9.9</v>
      </c>
      <c r="E230" s="11">
        <v>2.6</v>
      </c>
      <c r="F230" s="11">
        <v>5.0999999999999996</v>
      </c>
      <c r="G230" s="11">
        <v>2.5</v>
      </c>
      <c r="H230" s="11">
        <v>1</v>
      </c>
      <c r="I230" s="11">
        <v>0.4</v>
      </c>
      <c r="J230" s="12">
        <v>7.5</v>
      </c>
    </row>
    <row r="231" spans="1:10" x14ac:dyDescent="0.25">
      <c r="A231" s="34">
        <v>45515</v>
      </c>
      <c r="B231" s="10">
        <v>0.5</v>
      </c>
      <c r="C231" s="11">
        <v>0</v>
      </c>
      <c r="D231" s="11">
        <v>1.4</v>
      </c>
      <c r="E231" s="11">
        <v>3.1</v>
      </c>
      <c r="F231" s="11">
        <v>6.1</v>
      </c>
      <c r="G231" s="11">
        <v>0.4</v>
      </c>
      <c r="H231" s="11">
        <v>1.9</v>
      </c>
      <c r="I231" s="11">
        <v>0.4</v>
      </c>
      <c r="J231" s="68">
        <v>14</v>
      </c>
    </row>
    <row r="232" spans="1:10" x14ac:dyDescent="0.25">
      <c r="A232" s="34">
        <v>45516</v>
      </c>
      <c r="B232" s="10">
        <v>0.3</v>
      </c>
      <c r="C232" s="11">
        <v>0.1</v>
      </c>
      <c r="D232" s="11">
        <v>4.5</v>
      </c>
      <c r="E232" s="11">
        <v>5.4</v>
      </c>
      <c r="F232" s="11">
        <v>9.5</v>
      </c>
      <c r="G232" s="11">
        <v>1.3</v>
      </c>
      <c r="H232" s="11">
        <v>3</v>
      </c>
      <c r="I232" s="11">
        <v>0.7</v>
      </c>
      <c r="J232" s="68">
        <v>16</v>
      </c>
    </row>
    <row r="233" spans="1:10" x14ac:dyDescent="0.25">
      <c r="A233" s="34">
        <v>45517</v>
      </c>
      <c r="B233" s="10">
        <v>1.3</v>
      </c>
      <c r="C233" s="11">
        <v>0.1</v>
      </c>
      <c r="D233" s="65">
        <v>78</v>
      </c>
      <c r="E233" s="65">
        <v>126</v>
      </c>
      <c r="F233" s="65">
        <v>23</v>
      </c>
      <c r="G233" s="65">
        <v>22</v>
      </c>
      <c r="H233" s="11">
        <v>3.6</v>
      </c>
      <c r="I233" s="11">
        <v>1.4</v>
      </c>
      <c r="J233" s="68">
        <v>35</v>
      </c>
    </row>
    <row r="234" spans="1:10" x14ac:dyDescent="0.25">
      <c r="A234" s="34">
        <v>45518</v>
      </c>
      <c r="B234" s="10">
        <v>0.8</v>
      </c>
      <c r="C234" s="11">
        <v>0.2</v>
      </c>
      <c r="D234" s="65">
        <v>45</v>
      </c>
      <c r="E234" s="65">
        <v>11</v>
      </c>
      <c r="F234" s="65">
        <v>24</v>
      </c>
      <c r="G234" s="65">
        <v>17</v>
      </c>
      <c r="H234" s="11">
        <v>4.5</v>
      </c>
      <c r="I234" s="11">
        <v>1.2</v>
      </c>
      <c r="J234" s="68">
        <v>47</v>
      </c>
    </row>
    <row r="235" spans="1:10" x14ac:dyDescent="0.25">
      <c r="A235" s="34">
        <v>45519</v>
      </c>
      <c r="B235" s="10">
        <v>0.6</v>
      </c>
      <c r="C235" s="11">
        <v>0.3</v>
      </c>
      <c r="D235" s="65">
        <v>109</v>
      </c>
      <c r="E235" s="65">
        <v>14</v>
      </c>
      <c r="F235" s="65">
        <v>72</v>
      </c>
      <c r="G235" s="65">
        <v>37</v>
      </c>
      <c r="H235" s="65">
        <v>18</v>
      </c>
      <c r="I235" s="11">
        <v>0.1</v>
      </c>
      <c r="J235" s="68">
        <v>199</v>
      </c>
    </row>
    <row r="236" spans="1:10" x14ac:dyDescent="0.25">
      <c r="A236" s="34">
        <v>45520</v>
      </c>
      <c r="B236" s="10">
        <v>0.4</v>
      </c>
      <c r="C236" s="11">
        <v>0.2</v>
      </c>
      <c r="D236" s="65">
        <v>89</v>
      </c>
      <c r="E236" s="65">
        <v>11</v>
      </c>
      <c r="F236" s="65">
        <v>53</v>
      </c>
      <c r="G236" s="65">
        <v>28</v>
      </c>
      <c r="H236" s="65">
        <v>23</v>
      </c>
      <c r="I236" s="11">
        <v>0.1</v>
      </c>
      <c r="J236" s="68">
        <v>173</v>
      </c>
    </row>
    <row r="237" spans="1:10" x14ac:dyDescent="0.25">
      <c r="A237" s="34">
        <v>45521</v>
      </c>
      <c r="B237" s="10">
        <v>0.3</v>
      </c>
      <c r="C237" s="11">
        <v>0</v>
      </c>
      <c r="D237" s="11">
        <v>9.1</v>
      </c>
      <c r="E237" s="11">
        <v>3.7</v>
      </c>
      <c r="F237" s="11">
        <v>4.5999999999999996</v>
      </c>
      <c r="G237" s="11">
        <v>2.6</v>
      </c>
      <c r="H237" s="11">
        <v>3.1</v>
      </c>
      <c r="I237" s="11">
        <v>0.1</v>
      </c>
      <c r="J237" s="68">
        <v>26</v>
      </c>
    </row>
    <row r="238" spans="1:10" x14ac:dyDescent="0.25">
      <c r="A238" s="34">
        <v>45522</v>
      </c>
      <c r="B238" s="10">
        <v>0.6</v>
      </c>
      <c r="C238" s="11">
        <v>0.1</v>
      </c>
      <c r="D238" s="11">
        <v>5.6</v>
      </c>
      <c r="E238" s="65">
        <v>64</v>
      </c>
      <c r="F238" s="11">
        <v>4</v>
      </c>
      <c r="G238" s="11">
        <v>2.4</v>
      </c>
      <c r="H238" s="11">
        <v>3</v>
      </c>
      <c r="I238" s="11">
        <v>-0.1</v>
      </c>
      <c r="J238" s="68">
        <v>20</v>
      </c>
    </row>
    <row r="239" spans="1:10" x14ac:dyDescent="0.25">
      <c r="A239" s="34">
        <v>45523</v>
      </c>
      <c r="B239" s="10">
        <v>0.5</v>
      </c>
      <c r="C239" s="11">
        <v>0.1</v>
      </c>
      <c r="D239" s="65">
        <v>13</v>
      </c>
      <c r="E239" s="65">
        <v>12</v>
      </c>
      <c r="F239" s="65">
        <v>31</v>
      </c>
      <c r="G239" s="11">
        <v>3</v>
      </c>
      <c r="H239" s="11">
        <v>5.0999999999999996</v>
      </c>
      <c r="I239" s="11">
        <v>1.1000000000000001</v>
      </c>
      <c r="J239" s="68">
        <v>63</v>
      </c>
    </row>
    <row r="240" spans="1:10" x14ac:dyDescent="0.25">
      <c r="A240" s="34">
        <v>45524</v>
      </c>
      <c r="B240" s="10">
        <v>0.3</v>
      </c>
      <c r="C240" s="11">
        <v>0.6</v>
      </c>
      <c r="D240" s="65">
        <v>80</v>
      </c>
      <c r="E240" s="65">
        <v>24</v>
      </c>
      <c r="F240" s="65">
        <v>49</v>
      </c>
      <c r="G240" s="65">
        <v>13</v>
      </c>
      <c r="H240" s="65">
        <v>31</v>
      </c>
      <c r="I240" s="11">
        <v>0</v>
      </c>
      <c r="J240" s="68">
        <v>141</v>
      </c>
    </row>
    <row r="241" spans="1:10" x14ac:dyDescent="0.25">
      <c r="A241" s="34">
        <v>45525</v>
      </c>
      <c r="B241" s="10">
        <v>0.4</v>
      </c>
      <c r="C241" s="11">
        <v>0.6</v>
      </c>
      <c r="D241" s="65">
        <v>208</v>
      </c>
      <c r="E241" s="65">
        <v>19</v>
      </c>
      <c r="F241" s="65">
        <v>146</v>
      </c>
      <c r="G241" s="65">
        <v>28</v>
      </c>
      <c r="H241" s="65">
        <v>48</v>
      </c>
      <c r="I241" s="11">
        <v>0.2</v>
      </c>
      <c r="J241" s="68">
        <v>382</v>
      </c>
    </row>
    <row r="242" spans="1:10" x14ac:dyDescent="0.25">
      <c r="A242" s="34">
        <v>45526</v>
      </c>
      <c r="B242" s="10">
        <v>0.4</v>
      </c>
      <c r="C242" s="11">
        <v>0.1</v>
      </c>
      <c r="D242" s="65">
        <v>56</v>
      </c>
      <c r="E242" s="65">
        <v>24</v>
      </c>
      <c r="F242" s="65">
        <v>51</v>
      </c>
      <c r="G242" s="65">
        <v>17</v>
      </c>
      <c r="H242" s="11">
        <v>3.9</v>
      </c>
      <c r="I242" s="11">
        <v>0.8</v>
      </c>
      <c r="J242" s="68">
        <v>50</v>
      </c>
    </row>
    <row r="243" spans="1:10" x14ac:dyDescent="0.25">
      <c r="A243" s="34">
        <v>45527</v>
      </c>
      <c r="B243" s="10">
        <v>0.3</v>
      </c>
      <c r="C243" s="11">
        <v>0.1</v>
      </c>
      <c r="D243" s="65">
        <v>84</v>
      </c>
      <c r="E243" s="65">
        <v>10</v>
      </c>
      <c r="F243" s="65">
        <v>42</v>
      </c>
      <c r="G243" s="65">
        <v>26</v>
      </c>
      <c r="H243" s="11">
        <v>6.3</v>
      </c>
      <c r="I243" s="11">
        <v>0.4</v>
      </c>
      <c r="J243" s="68">
        <v>72</v>
      </c>
    </row>
    <row r="244" spans="1:10" x14ac:dyDescent="0.25">
      <c r="A244" s="34">
        <v>45528</v>
      </c>
      <c r="B244" s="10">
        <v>0.2</v>
      </c>
      <c r="C244" s="11">
        <v>0.1</v>
      </c>
      <c r="D244" s="65">
        <v>51</v>
      </c>
      <c r="E244" s="11">
        <v>6.7</v>
      </c>
      <c r="F244" s="65">
        <v>51</v>
      </c>
      <c r="G244" s="65">
        <v>13</v>
      </c>
      <c r="H244" s="65">
        <v>11</v>
      </c>
      <c r="I244" s="11">
        <v>0</v>
      </c>
      <c r="J244" s="68">
        <v>234</v>
      </c>
    </row>
    <row r="245" spans="1:10" x14ac:dyDescent="0.25">
      <c r="A245" s="34">
        <v>45529</v>
      </c>
      <c r="B245" s="10">
        <v>0.4</v>
      </c>
      <c r="C245" s="11">
        <v>0.3</v>
      </c>
      <c r="D245" s="65">
        <v>145</v>
      </c>
      <c r="E245" s="65">
        <v>21</v>
      </c>
      <c r="F245" s="65">
        <v>180</v>
      </c>
      <c r="G245" s="65">
        <v>31</v>
      </c>
      <c r="H245" s="65">
        <v>29</v>
      </c>
      <c r="I245" s="11">
        <v>0.2</v>
      </c>
      <c r="J245" s="68">
        <v>320</v>
      </c>
    </row>
    <row r="246" spans="1:10" x14ac:dyDescent="0.25">
      <c r="A246" s="34">
        <v>45530</v>
      </c>
      <c r="B246" s="10">
        <v>0.4</v>
      </c>
      <c r="C246" s="11">
        <v>0.1</v>
      </c>
      <c r="D246" s="65">
        <v>46</v>
      </c>
      <c r="E246" s="65">
        <v>48</v>
      </c>
      <c r="F246" s="65">
        <v>50</v>
      </c>
      <c r="G246" s="65">
        <v>15</v>
      </c>
      <c r="H246" s="11">
        <v>3.9</v>
      </c>
      <c r="I246" s="11">
        <v>0</v>
      </c>
      <c r="J246" s="68">
        <v>81</v>
      </c>
    </row>
    <row r="247" spans="1:10" x14ac:dyDescent="0.25">
      <c r="A247" s="34">
        <v>45531</v>
      </c>
      <c r="B247" s="10">
        <v>2.9</v>
      </c>
      <c r="C247" s="11">
        <v>0.5</v>
      </c>
      <c r="D247" s="11">
        <v>1.1000000000000001</v>
      </c>
      <c r="E247" s="65">
        <v>25</v>
      </c>
      <c r="F247" s="11">
        <v>3.2</v>
      </c>
      <c r="G247" s="11">
        <v>4.2</v>
      </c>
      <c r="H247" s="65">
        <v>111</v>
      </c>
      <c r="I247" s="11">
        <v>1.7</v>
      </c>
      <c r="J247" s="68">
        <v>39</v>
      </c>
    </row>
    <row r="248" spans="1:10" x14ac:dyDescent="0.25">
      <c r="A248" s="34">
        <v>45532</v>
      </c>
      <c r="B248" s="10">
        <v>0.6</v>
      </c>
      <c r="C248" s="11">
        <v>0.1</v>
      </c>
      <c r="D248" s="11">
        <v>7</v>
      </c>
      <c r="E248" s="65">
        <v>29</v>
      </c>
      <c r="F248" s="65">
        <v>14</v>
      </c>
      <c r="G248" s="11">
        <v>2.4</v>
      </c>
      <c r="H248" s="11">
        <v>4</v>
      </c>
      <c r="I248" s="11">
        <v>1.1000000000000001</v>
      </c>
      <c r="J248" s="68">
        <v>33</v>
      </c>
    </row>
    <row r="249" spans="1:10" x14ac:dyDescent="0.25">
      <c r="A249" s="34">
        <v>45533</v>
      </c>
      <c r="B249" s="10">
        <v>0.6</v>
      </c>
      <c r="C249" s="11">
        <v>0.2</v>
      </c>
      <c r="D249" s="65">
        <v>63</v>
      </c>
      <c r="E249" s="65">
        <v>13</v>
      </c>
      <c r="F249" s="65">
        <v>44</v>
      </c>
      <c r="G249" s="65">
        <v>15</v>
      </c>
      <c r="H249" s="65">
        <v>14</v>
      </c>
      <c r="I249" s="11">
        <v>0.1</v>
      </c>
      <c r="J249" s="68">
        <v>201</v>
      </c>
    </row>
    <row r="250" spans="1:10" x14ac:dyDescent="0.25">
      <c r="A250" s="34">
        <v>45534</v>
      </c>
      <c r="B250" s="10">
        <v>0.4</v>
      </c>
      <c r="C250" s="11">
        <v>0.1</v>
      </c>
      <c r="D250" s="11">
        <v>1.6</v>
      </c>
      <c r="E250" s="11">
        <v>4.9000000000000004</v>
      </c>
      <c r="F250" s="11">
        <v>4.7</v>
      </c>
      <c r="G250" s="11">
        <v>4.5</v>
      </c>
      <c r="H250" s="11">
        <v>2.9</v>
      </c>
      <c r="I250" s="11">
        <v>0.8</v>
      </c>
      <c r="J250" s="68">
        <v>22</v>
      </c>
    </row>
    <row r="251" spans="1:10" ht="13.8" thickBot="1" x14ac:dyDescent="0.3">
      <c r="A251" s="38">
        <v>45535</v>
      </c>
      <c r="B251" s="39">
        <v>0.5</v>
      </c>
      <c r="C251" s="40">
        <v>0.1</v>
      </c>
      <c r="D251" s="40">
        <v>1.5</v>
      </c>
      <c r="E251" s="40">
        <v>5.4</v>
      </c>
      <c r="F251" s="40">
        <v>7.4</v>
      </c>
      <c r="G251" s="40">
        <v>1</v>
      </c>
      <c r="H251" s="40">
        <v>3.7</v>
      </c>
      <c r="I251" s="40">
        <v>0.1</v>
      </c>
      <c r="J251" s="69">
        <v>39</v>
      </c>
    </row>
    <row r="252" spans="1:10" x14ac:dyDescent="0.25">
      <c r="A252" s="42">
        <v>45536</v>
      </c>
      <c r="B252" s="35"/>
      <c r="C252" s="36"/>
      <c r="D252" s="36"/>
      <c r="E252" s="36"/>
      <c r="F252" s="36"/>
      <c r="G252" s="36"/>
      <c r="H252" s="36"/>
      <c r="I252" s="36"/>
      <c r="J252" s="37"/>
    </row>
    <row r="253" spans="1:10" x14ac:dyDescent="0.25">
      <c r="A253" s="34">
        <v>45537</v>
      </c>
      <c r="B253" s="10"/>
      <c r="C253" s="11"/>
      <c r="D253" s="11"/>
      <c r="E253" s="11"/>
      <c r="F253" s="11"/>
      <c r="G253" s="11"/>
      <c r="H253" s="11"/>
      <c r="I253" s="11"/>
      <c r="J253" s="12"/>
    </row>
    <row r="254" spans="1:10" x14ac:dyDescent="0.25">
      <c r="A254" s="34">
        <v>45538</v>
      </c>
      <c r="B254" s="10"/>
      <c r="C254" s="11"/>
      <c r="D254" s="11"/>
      <c r="E254" s="11"/>
      <c r="F254" s="11"/>
      <c r="G254" s="11"/>
      <c r="H254" s="11"/>
      <c r="I254" s="11"/>
      <c r="J254" s="12"/>
    </row>
    <row r="255" spans="1:10" x14ac:dyDescent="0.25">
      <c r="A255" s="34">
        <v>45539</v>
      </c>
      <c r="B255" s="10"/>
      <c r="C255" s="11"/>
      <c r="D255" s="11"/>
      <c r="E255" s="11"/>
      <c r="F255" s="11"/>
      <c r="G255" s="11"/>
      <c r="H255" s="11"/>
      <c r="I255" s="11"/>
      <c r="J255" s="12"/>
    </row>
    <row r="256" spans="1:10" x14ac:dyDescent="0.25">
      <c r="A256" s="34">
        <v>45540</v>
      </c>
      <c r="B256" s="10"/>
      <c r="C256" s="11"/>
      <c r="D256" s="11"/>
      <c r="E256" s="11"/>
      <c r="F256" s="11"/>
      <c r="G256" s="11"/>
      <c r="H256" s="11"/>
      <c r="I256" s="11"/>
      <c r="J256" s="12"/>
    </row>
    <row r="257" spans="1:10" x14ac:dyDescent="0.25">
      <c r="A257" s="34">
        <v>45541</v>
      </c>
      <c r="B257" s="10"/>
      <c r="C257" s="11"/>
      <c r="D257" s="11"/>
      <c r="E257" s="11"/>
      <c r="F257" s="11"/>
      <c r="G257" s="11"/>
      <c r="H257" s="11"/>
      <c r="I257" s="11"/>
      <c r="J257" s="12"/>
    </row>
    <row r="258" spans="1:10" x14ac:dyDescent="0.25">
      <c r="A258" s="34">
        <v>45542</v>
      </c>
      <c r="B258" s="10"/>
      <c r="C258" s="11"/>
      <c r="D258" s="11"/>
      <c r="E258" s="11"/>
      <c r="F258" s="11"/>
      <c r="G258" s="11"/>
      <c r="H258" s="11"/>
      <c r="I258" s="11"/>
      <c r="J258" s="12"/>
    </row>
    <row r="259" spans="1:10" x14ac:dyDescent="0.25">
      <c r="A259" s="34">
        <v>45543</v>
      </c>
      <c r="B259" s="10"/>
      <c r="C259" s="11"/>
      <c r="D259" s="11"/>
      <c r="E259" s="11"/>
      <c r="F259" s="11"/>
      <c r="G259" s="11"/>
      <c r="H259" s="11"/>
      <c r="I259" s="11"/>
      <c r="J259" s="12"/>
    </row>
    <row r="260" spans="1:10" x14ac:dyDescent="0.25">
      <c r="A260" s="34">
        <v>45544</v>
      </c>
      <c r="B260" s="10"/>
      <c r="C260" s="11"/>
      <c r="D260" s="11"/>
      <c r="E260" s="11"/>
      <c r="F260" s="11"/>
      <c r="G260" s="11"/>
      <c r="H260" s="11"/>
      <c r="I260" s="11"/>
      <c r="J260" s="12"/>
    </row>
    <row r="261" spans="1:10" x14ac:dyDescent="0.25">
      <c r="A261" s="34">
        <v>45545</v>
      </c>
      <c r="B261" s="10"/>
      <c r="C261" s="11"/>
      <c r="D261" s="11"/>
      <c r="E261" s="11"/>
      <c r="F261" s="11"/>
      <c r="G261" s="11"/>
      <c r="H261" s="11"/>
      <c r="I261" s="11"/>
      <c r="J261" s="12"/>
    </row>
    <row r="262" spans="1:10" x14ac:dyDescent="0.25">
      <c r="A262" s="34">
        <v>45546</v>
      </c>
      <c r="B262" s="10"/>
      <c r="C262" s="11"/>
      <c r="D262" s="11"/>
      <c r="E262" s="11"/>
      <c r="F262" s="11"/>
      <c r="G262" s="11"/>
      <c r="H262" s="11"/>
      <c r="I262" s="11"/>
      <c r="J262" s="12"/>
    </row>
    <row r="263" spans="1:10" x14ac:dyDescent="0.25">
      <c r="A263" s="34">
        <v>45547</v>
      </c>
      <c r="B263" s="10"/>
      <c r="C263" s="11"/>
      <c r="D263" s="11"/>
      <c r="E263" s="11"/>
      <c r="F263" s="11"/>
      <c r="G263" s="11"/>
      <c r="H263" s="11"/>
      <c r="I263" s="11"/>
      <c r="J263" s="12"/>
    </row>
    <row r="264" spans="1:10" x14ac:dyDescent="0.25">
      <c r="A264" s="34">
        <v>45548</v>
      </c>
      <c r="B264" s="10"/>
      <c r="C264" s="11"/>
      <c r="D264" s="11"/>
      <c r="E264" s="11"/>
      <c r="F264" s="11"/>
      <c r="G264" s="11"/>
      <c r="H264" s="11"/>
      <c r="I264" s="11"/>
      <c r="J264" s="12"/>
    </row>
    <row r="265" spans="1:10" x14ac:dyDescent="0.25">
      <c r="A265" s="34">
        <v>45549</v>
      </c>
      <c r="B265" s="10"/>
      <c r="C265" s="11"/>
      <c r="D265" s="11"/>
      <c r="E265" s="11"/>
      <c r="F265" s="11"/>
      <c r="G265" s="11"/>
      <c r="H265" s="11"/>
      <c r="I265" s="11"/>
      <c r="J265" s="12"/>
    </row>
    <row r="266" spans="1:10" x14ac:dyDescent="0.25">
      <c r="A266" s="34">
        <v>45550</v>
      </c>
      <c r="B266" s="10"/>
      <c r="C266" s="11"/>
      <c r="D266" s="11"/>
      <c r="E266" s="11"/>
      <c r="F266" s="11"/>
      <c r="G266" s="11"/>
      <c r="H266" s="11"/>
      <c r="I266" s="11"/>
      <c r="J266" s="12"/>
    </row>
    <row r="267" spans="1:10" x14ac:dyDescent="0.25">
      <c r="A267" s="34">
        <v>45551</v>
      </c>
      <c r="B267" s="10"/>
      <c r="C267" s="11"/>
      <c r="D267" s="11"/>
      <c r="E267" s="11"/>
      <c r="F267" s="11"/>
      <c r="G267" s="11"/>
      <c r="H267" s="11"/>
      <c r="I267" s="11"/>
      <c r="J267" s="12"/>
    </row>
    <row r="268" spans="1:10" x14ac:dyDescent="0.25">
      <c r="A268" s="34">
        <v>45552</v>
      </c>
      <c r="B268" s="10"/>
      <c r="C268" s="11"/>
      <c r="D268" s="11"/>
      <c r="E268" s="11"/>
      <c r="F268" s="11"/>
      <c r="G268" s="11"/>
      <c r="H268" s="11"/>
      <c r="I268" s="11"/>
      <c r="J268" s="12"/>
    </row>
    <row r="269" spans="1:10" x14ac:dyDescent="0.25">
      <c r="A269" s="34">
        <v>45553</v>
      </c>
      <c r="B269" s="10"/>
      <c r="C269" s="11"/>
      <c r="D269" s="11"/>
      <c r="E269" s="11"/>
      <c r="F269" s="11"/>
      <c r="G269" s="11"/>
      <c r="H269" s="11"/>
      <c r="I269" s="11"/>
      <c r="J269" s="12"/>
    </row>
    <row r="270" spans="1:10" x14ac:dyDescent="0.25">
      <c r="A270" s="34">
        <v>45554</v>
      </c>
      <c r="B270" s="10"/>
      <c r="C270" s="11"/>
      <c r="D270" s="11"/>
      <c r="E270" s="11"/>
      <c r="F270" s="11"/>
      <c r="G270" s="11"/>
      <c r="H270" s="11"/>
      <c r="I270" s="11"/>
      <c r="J270" s="12"/>
    </row>
    <row r="271" spans="1:10" x14ac:dyDescent="0.25">
      <c r="A271" s="34">
        <v>45555</v>
      </c>
      <c r="B271" s="10"/>
      <c r="C271" s="11"/>
      <c r="D271" s="11"/>
      <c r="E271" s="11"/>
      <c r="F271" s="11"/>
      <c r="G271" s="11"/>
      <c r="H271" s="11"/>
      <c r="I271" s="11"/>
      <c r="J271" s="12"/>
    </row>
    <row r="272" spans="1:10" x14ac:dyDescent="0.25">
      <c r="A272" s="34">
        <v>45556</v>
      </c>
      <c r="B272" s="10"/>
      <c r="C272" s="11"/>
      <c r="D272" s="11"/>
      <c r="E272" s="11"/>
      <c r="F272" s="11"/>
      <c r="G272" s="11"/>
      <c r="H272" s="11"/>
      <c r="I272" s="11"/>
      <c r="J272" s="12"/>
    </row>
    <row r="273" spans="1:10" x14ac:dyDescent="0.25">
      <c r="A273" s="34">
        <v>45557</v>
      </c>
      <c r="B273" s="10"/>
      <c r="C273" s="11"/>
      <c r="D273" s="11"/>
      <c r="E273" s="11"/>
      <c r="F273" s="11"/>
      <c r="G273" s="11"/>
      <c r="H273" s="11"/>
      <c r="I273" s="11"/>
      <c r="J273" s="12"/>
    </row>
    <row r="274" spans="1:10" x14ac:dyDescent="0.25">
      <c r="A274" s="34">
        <v>45558</v>
      </c>
      <c r="B274" s="10"/>
      <c r="C274" s="11"/>
      <c r="D274" s="11"/>
      <c r="E274" s="11"/>
      <c r="F274" s="11"/>
      <c r="G274" s="11"/>
      <c r="H274" s="11"/>
      <c r="I274" s="11"/>
      <c r="J274" s="12"/>
    </row>
    <row r="275" spans="1:10" x14ac:dyDescent="0.25">
      <c r="A275" s="34">
        <v>45559</v>
      </c>
      <c r="B275" s="10"/>
      <c r="C275" s="11"/>
      <c r="D275" s="11"/>
      <c r="E275" s="11"/>
      <c r="F275" s="11"/>
      <c r="G275" s="11"/>
      <c r="H275" s="11"/>
      <c r="I275" s="11"/>
      <c r="J275" s="12"/>
    </row>
    <row r="276" spans="1:10" x14ac:dyDescent="0.25">
      <c r="A276" s="34">
        <v>45560</v>
      </c>
      <c r="B276" s="10"/>
      <c r="C276" s="11"/>
      <c r="D276" s="11"/>
      <c r="E276" s="11"/>
      <c r="F276" s="11"/>
      <c r="G276" s="11"/>
      <c r="H276" s="11"/>
      <c r="I276" s="11"/>
      <c r="J276" s="12"/>
    </row>
    <row r="277" spans="1:10" x14ac:dyDescent="0.25">
      <c r="A277" s="34">
        <v>45561</v>
      </c>
      <c r="B277" s="10"/>
      <c r="C277" s="11"/>
      <c r="D277" s="11"/>
      <c r="E277" s="11"/>
      <c r="F277" s="11"/>
      <c r="G277" s="11"/>
      <c r="H277" s="11"/>
      <c r="I277" s="11"/>
      <c r="J277" s="12"/>
    </row>
    <row r="278" spans="1:10" x14ac:dyDescent="0.25">
      <c r="A278" s="34">
        <v>45562</v>
      </c>
      <c r="B278" s="10"/>
      <c r="C278" s="11"/>
      <c r="D278" s="11"/>
      <c r="E278" s="11"/>
      <c r="F278" s="11"/>
      <c r="G278" s="11"/>
      <c r="H278" s="11"/>
      <c r="I278" s="11"/>
      <c r="J278" s="12"/>
    </row>
    <row r="279" spans="1:10" x14ac:dyDescent="0.25">
      <c r="A279" s="34">
        <v>45563</v>
      </c>
      <c r="B279" s="10"/>
      <c r="C279" s="11"/>
      <c r="D279" s="11"/>
      <c r="E279" s="11"/>
      <c r="F279" s="11"/>
      <c r="G279" s="11"/>
      <c r="H279" s="11"/>
      <c r="I279" s="11"/>
      <c r="J279" s="12"/>
    </row>
    <row r="280" spans="1:10" x14ac:dyDescent="0.25">
      <c r="A280" s="34">
        <v>45564</v>
      </c>
      <c r="B280" s="10"/>
      <c r="C280" s="11"/>
      <c r="D280" s="11"/>
      <c r="E280" s="11"/>
      <c r="F280" s="11"/>
      <c r="G280" s="11"/>
      <c r="H280" s="11"/>
      <c r="I280" s="11"/>
      <c r="J280" s="12"/>
    </row>
    <row r="281" spans="1:10" ht="13.8" thickBot="1" x14ac:dyDescent="0.3">
      <c r="A281" s="38">
        <v>45565</v>
      </c>
      <c r="B281" s="39"/>
      <c r="C281" s="40"/>
      <c r="D281" s="40"/>
      <c r="E281" s="40"/>
      <c r="F281" s="40"/>
      <c r="G281" s="40"/>
      <c r="H281" s="40"/>
      <c r="I281" s="40"/>
      <c r="J281" s="41"/>
    </row>
    <row r="282" spans="1:10" x14ac:dyDescent="0.25">
      <c r="A282" s="42">
        <v>45566</v>
      </c>
      <c r="B282" s="35"/>
      <c r="C282" s="36"/>
      <c r="D282" s="36"/>
      <c r="E282" s="36"/>
      <c r="F282" s="36"/>
      <c r="G282" s="36"/>
      <c r="H282" s="36"/>
      <c r="I282" s="36"/>
      <c r="J282" s="37"/>
    </row>
    <row r="283" spans="1:10" x14ac:dyDescent="0.25">
      <c r="A283" s="34">
        <v>45567</v>
      </c>
      <c r="B283" s="10"/>
      <c r="C283" s="11"/>
      <c r="D283" s="11"/>
      <c r="E283" s="11"/>
      <c r="F283" s="11"/>
      <c r="G283" s="11"/>
      <c r="H283" s="11"/>
      <c r="I283" s="11"/>
      <c r="J283" s="12"/>
    </row>
    <row r="284" spans="1:10" x14ac:dyDescent="0.25">
      <c r="A284" s="34">
        <v>45568</v>
      </c>
      <c r="B284" s="10"/>
      <c r="C284" s="11"/>
      <c r="D284" s="11"/>
      <c r="E284" s="11"/>
      <c r="F284" s="11"/>
      <c r="G284" s="11"/>
      <c r="H284" s="11"/>
      <c r="I284" s="11"/>
      <c r="J284" s="12"/>
    </row>
    <row r="285" spans="1:10" x14ac:dyDescent="0.25">
      <c r="A285" s="34">
        <v>45569</v>
      </c>
      <c r="B285" s="10"/>
      <c r="C285" s="11"/>
      <c r="D285" s="11"/>
      <c r="E285" s="11"/>
      <c r="F285" s="11"/>
      <c r="G285" s="11"/>
      <c r="H285" s="11"/>
      <c r="I285" s="11"/>
      <c r="J285" s="12"/>
    </row>
    <row r="286" spans="1:10" x14ac:dyDescent="0.25">
      <c r="A286" s="34">
        <v>45570</v>
      </c>
      <c r="B286" s="10"/>
      <c r="C286" s="11"/>
      <c r="D286" s="11"/>
      <c r="E286" s="11"/>
      <c r="F286" s="11"/>
      <c r="G286" s="11"/>
      <c r="H286" s="11"/>
      <c r="I286" s="11"/>
      <c r="J286" s="12"/>
    </row>
    <row r="287" spans="1:10" x14ac:dyDescent="0.25">
      <c r="A287" s="34">
        <v>45571</v>
      </c>
      <c r="B287" s="10"/>
      <c r="C287" s="11"/>
      <c r="D287" s="11"/>
      <c r="E287" s="11"/>
      <c r="F287" s="11"/>
      <c r="G287" s="11"/>
      <c r="H287" s="11"/>
      <c r="I287" s="11"/>
      <c r="J287" s="12"/>
    </row>
    <row r="288" spans="1:10" x14ac:dyDescent="0.25">
      <c r="A288" s="34">
        <v>45572</v>
      </c>
      <c r="B288" s="10"/>
      <c r="C288" s="11"/>
      <c r="D288" s="11"/>
      <c r="E288" s="11"/>
      <c r="F288" s="11"/>
      <c r="G288" s="11"/>
      <c r="H288" s="11"/>
      <c r="I288" s="11"/>
      <c r="J288" s="12"/>
    </row>
    <row r="289" spans="1:10" x14ac:dyDescent="0.25">
      <c r="A289" s="34">
        <v>45573</v>
      </c>
      <c r="B289" s="10"/>
      <c r="C289" s="11"/>
      <c r="D289" s="11"/>
      <c r="E289" s="11"/>
      <c r="F289" s="11"/>
      <c r="G289" s="11"/>
      <c r="H289" s="11"/>
      <c r="I289" s="11"/>
      <c r="J289" s="12"/>
    </row>
    <row r="290" spans="1:10" x14ac:dyDescent="0.25">
      <c r="A290" s="34">
        <v>45574</v>
      </c>
      <c r="B290" s="10"/>
      <c r="C290" s="11"/>
      <c r="D290" s="11"/>
      <c r="E290" s="11"/>
      <c r="F290" s="11"/>
      <c r="G290" s="11"/>
      <c r="H290" s="11"/>
      <c r="I290" s="11"/>
      <c r="J290" s="12"/>
    </row>
    <row r="291" spans="1:10" x14ac:dyDescent="0.25">
      <c r="A291" s="34">
        <v>45575</v>
      </c>
      <c r="B291" s="10"/>
      <c r="C291" s="11"/>
      <c r="D291" s="11"/>
      <c r="E291" s="11"/>
      <c r="F291" s="11"/>
      <c r="G291" s="11"/>
      <c r="H291" s="11"/>
      <c r="I291" s="11"/>
      <c r="J291" s="12"/>
    </row>
    <row r="292" spans="1:10" x14ac:dyDescent="0.25">
      <c r="A292" s="34">
        <v>45576</v>
      </c>
      <c r="B292" s="10"/>
      <c r="C292" s="11"/>
      <c r="D292" s="11"/>
      <c r="E292" s="11"/>
      <c r="F292" s="11"/>
      <c r="G292" s="11"/>
      <c r="H292" s="11"/>
      <c r="I292" s="11"/>
      <c r="J292" s="12"/>
    </row>
    <row r="293" spans="1:10" x14ac:dyDescent="0.25">
      <c r="A293" s="34">
        <v>45577</v>
      </c>
      <c r="B293" s="10"/>
      <c r="C293" s="11"/>
      <c r="D293" s="11"/>
      <c r="E293" s="11"/>
      <c r="F293" s="11"/>
      <c r="G293" s="11"/>
      <c r="H293" s="11"/>
      <c r="I293" s="11"/>
      <c r="J293" s="12"/>
    </row>
    <row r="294" spans="1:10" x14ac:dyDescent="0.25">
      <c r="A294" s="34">
        <v>45578</v>
      </c>
      <c r="B294" s="10"/>
      <c r="C294" s="11"/>
      <c r="D294" s="11"/>
      <c r="E294" s="11"/>
      <c r="F294" s="11"/>
      <c r="G294" s="11"/>
      <c r="H294" s="11"/>
      <c r="I294" s="11"/>
      <c r="J294" s="12"/>
    </row>
    <row r="295" spans="1:10" x14ac:dyDescent="0.25">
      <c r="A295" s="34">
        <v>45579</v>
      </c>
      <c r="B295" s="10"/>
      <c r="C295" s="11"/>
      <c r="D295" s="11"/>
      <c r="E295" s="11"/>
      <c r="F295" s="11"/>
      <c r="G295" s="11"/>
      <c r="H295" s="11"/>
      <c r="I295" s="11"/>
      <c r="J295" s="12"/>
    </row>
    <row r="296" spans="1:10" x14ac:dyDescent="0.25">
      <c r="A296" s="34">
        <v>45580</v>
      </c>
      <c r="B296" s="10"/>
      <c r="C296" s="11"/>
      <c r="D296" s="11"/>
      <c r="E296" s="11"/>
      <c r="F296" s="11"/>
      <c r="G296" s="11"/>
      <c r="H296" s="11"/>
      <c r="I296" s="11"/>
      <c r="J296" s="12"/>
    </row>
    <row r="297" spans="1:10" x14ac:dyDescent="0.25">
      <c r="A297" s="34">
        <v>45581</v>
      </c>
      <c r="B297" s="10"/>
      <c r="C297" s="11"/>
      <c r="D297" s="11"/>
      <c r="E297" s="11"/>
      <c r="F297" s="11"/>
      <c r="G297" s="11"/>
      <c r="H297" s="11"/>
      <c r="I297" s="11"/>
      <c r="J297" s="12"/>
    </row>
    <row r="298" spans="1:10" x14ac:dyDescent="0.25">
      <c r="A298" s="34">
        <v>45582</v>
      </c>
      <c r="B298" s="10"/>
      <c r="C298" s="11"/>
      <c r="D298" s="11"/>
      <c r="E298" s="11"/>
      <c r="F298" s="11"/>
      <c r="G298" s="11"/>
      <c r="H298" s="11"/>
      <c r="I298" s="11"/>
      <c r="J298" s="12"/>
    </row>
    <row r="299" spans="1:10" x14ac:dyDescent="0.25">
      <c r="A299" s="34">
        <v>45583</v>
      </c>
      <c r="B299" s="10"/>
      <c r="C299" s="11"/>
      <c r="D299" s="11"/>
      <c r="E299" s="11"/>
      <c r="F299" s="11"/>
      <c r="G299" s="11"/>
      <c r="H299" s="11"/>
      <c r="I299" s="11"/>
      <c r="J299" s="12"/>
    </row>
    <row r="300" spans="1:10" x14ac:dyDescent="0.25">
      <c r="A300" s="34">
        <v>45584</v>
      </c>
      <c r="B300" s="10"/>
      <c r="C300" s="11"/>
      <c r="D300" s="11"/>
      <c r="E300" s="11"/>
      <c r="F300" s="11"/>
      <c r="G300" s="11"/>
      <c r="H300" s="11"/>
      <c r="I300" s="11"/>
      <c r="J300" s="12"/>
    </row>
    <row r="301" spans="1:10" x14ac:dyDescent="0.25">
      <c r="A301" s="34">
        <v>45585</v>
      </c>
      <c r="B301" s="10"/>
      <c r="C301" s="11"/>
      <c r="D301" s="11"/>
      <c r="E301" s="11"/>
      <c r="F301" s="11"/>
      <c r="G301" s="11"/>
      <c r="H301" s="11"/>
      <c r="I301" s="11"/>
      <c r="J301" s="12"/>
    </row>
    <row r="302" spans="1:10" x14ac:dyDescent="0.25">
      <c r="A302" s="34">
        <v>45586</v>
      </c>
      <c r="B302" s="10"/>
      <c r="C302" s="11"/>
      <c r="D302" s="11"/>
      <c r="E302" s="11"/>
      <c r="F302" s="11"/>
      <c r="G302" s="11"/>
      <c r="H302" s="11"/>
      <c r="I302" s="11"/>
      <c r="J302" s="12"/>
    </row>
    <row r="303" spans="1:10" x14ac:dyDescent="0.25">
      <c r="A303" s="34">
        <v>45587</v>
      </c>
      <c r="B303" s="10"/>
      <c r="C303" s="11"/>
      <c r="D303" s="11"/>
      <c r="E303" s="11"/>
      <c r="F303" s="11"/>
      <c r="G303" s="11"/>
      <c r="H303" s="11"/>
      <c r="I303" s="11"/>
      <c r="J303" s="12"/>
    </row>
    <row r="304" spans="1:10" x14ac:dyDescent="0.25">
      <c r="A304" s="34">
        <v>45588</v>
      </c>
      <c r="B304" s="10"/>
      <c r="C304" s="11"/>
      <c r="D304" s="11"/>
      <c r="E304" s="11"/>
      <c r="F304" s="11"/>
      <c r="G304" s="11"/>
      <c r="H304" s="11"/>
      <c r="I304" s="11"/>
      <c r="J304" s="12"/>
    </row>
    <row r="305" spans="1:10" x14ac:dyDescent="0.25">
      <c r="A305" s="34">
        <v>45589</v>
      </c>
      <c r="B305" s="10"/>
      <c r="C305" s="11"/>
      <c r="D305" s="11"/>
      <c r="E305" s="11"/>
      <c r="F305" s="11"/>
      <c r="G305" s="11"/>
      <c r="H305" s="11"/>
      <c r="I305" s="11"/>
      <c r="J305" s="12"/>
    </row>
    <row r="306" spans="1:10" x14ac:dyDescent="0.25">
      <c r="A306" s="34">
        <v>45590</v>
      </c>
      <c r="B306" s="10"/>
      <c r="C306" s="11"/>
      <c r="D306" s="11"/>
      <c r="E306" s="11"/>
      <c r="F306" s="11"/>
      <c r="G306" s="11"/>
      <c r="H306" s="11"/>
      <c r="I306" s="11"/>
      <c r="J306" s="12"/>
    </row>
    <row r="307" spans="1:10" x14ac:dyDescent="0.25">
      <c r="A307" s="34">
        <v>45591</v>
      </c>
      <c r="B307" s="10"/>
      <c r="C307" s="11"/>
      <c r="D307" s="11"/>
      <c r="E307" s="11"/>
      <c r="F307" s="11"/>
      <c r="G307" s="11"/>
      <c r="H307" s="11"/>
      <c r="I307" s="11"/>
      <c r="J307" s="12"/>
    </row>
    <row r="308" spans="1:10" x14ac:dyDescent="0.25">
      <c r="A308" s="34">
        <v>45592</v>
      </c>
      <c r="B308" s="10"/>
      <c r="C308" s="11"/>
      <c r="D308" s="11"/>
      <c r="E308" s="11"/>
      <c r="F308" s="11"/>
      <c r="G308" s="11"/>
      <c r="H308" s="11"/>
      <c r="I308" s="11"/>
      <c r="J308" s="12"/>
    </row>
    <row r="309" spans="1:10" x14ac:dyDescent="0.25">
      <c r="A309" s="34">
        <v>45593</v>
      </c>
      <c r="B309" s="10"/>
      <c r="C309" s="11"/>
      <c r="D309" s="11"/>
      <c r="E309" s="11"/>
      <c r="F309" s="11"/>
      <c r="G309" s="11"/>
      <c r="H309" s="11"/>
      <c r="I309" s="11"/>
      <c r="J309" s="12"/>
    </row>
    <row r="310" spans="1:10" x14ac:dyDescent="0.25">
      <c r="A310" s="34">
        <v>45594</v>
      </c>
      <c r="B310" s="10"/>
      <c r="C310" s="11"/>
      <c r="D310" s="11"/>
      <c r="E310" s="11"/>
      <c r="F310" s="11"/>
      <c r="G310" s="11"/>
      <c r="H310" s="11"/>
      <c r="I310" s="11"/>
      <c r="J310" s="12"/>
    </row>
    <row r="311" spans="1:10" x14ac:dyDescent="0.25">
      <c r="A311" s="34">
        <v>45595</v>
      </c>
      <c r="B311" s="10"/>
      <c r="C311" s="11"/>
      <c r="D311" s="11"/>
      <c r="E311" s="11"/>
      <c r="F311" s="11"/>
      <c r="G311" s="11"/>
      <c r="H311" s="11"/>
      <c r="I311" s="11"/>
      <c r="J311" s="12"/>
    </row>
    <row r="312" spans="1:10" ht="13.8" thickBot="1" x14ac:dyDescent="0.3">
      <c r="A312" s="38">
        <v>45596</v>
      </c>
      <c r="B312" s="39"/>
      <c r="C312" s="40"/>
      <c r="D312" s="40"/>
      <c r="E312" s="40"/>
      <c r="F312" s="40"/>
      <c r="G312" s="40"/>
      <c r="H312" s="40"/>
      <c r="I312" s="40"/>
      <c r="J312" s="41"/>
    </row>
    <row r="313" spans="1:10" x14ac:dyDescent="0.25">
      <c r="A313" s="42">
        <v>45597</v>
      </c>
      <c r="B313" s="35"/>
      <c r="C313" s="36"/>
      <c r="D313" s="36"/>
      <c r="E313" s="36"/>
      <c r="F313" s="36"/>
      <c r="G313" s="36"/>
      <c r="H313" s="36"/>
      <c r="I313" s="36"/>
      <c r="J313" s="37"/>
    </row>
    <row r="314" spans="1:10" x14ac:dyDescent="0.25">
      <c r="A314" s="34">
        <v>45598</v>
      </c>
      <c r="B314" s="10"/>
      <c r="C314" s="11"/>
      <c r="D314" s="11"/>
      <c r="E314" s="11"/>
      <c r="F314" s="11"/>
      <c r="G314" s="11"/>
      <c r="H314" s="11"/>
      <c r="I314" s="11"/>
      <c r="J314" s="12"/>
    </row>
    <row r="315" spans="1:10" x14ac:dyDescent="0.25">
      <c r="A315" s="34">
        <v>45599</v>
      </c>
      <c r="B315" s="10"/>
      <c r="C315" s="11"/>
      <c r="D315" s="11"/>
      <c r="E315" s="11"/>
      <c r="F315" s="11"/>
      <c r="G315" s="11"/>
      <c r="H315" s="11"/>
      <c r="I315" s="11"/>
      <c r="J315" s="12"/>
    </row>
    <row r="316" spans="1:10" x14ac:dyDescent="0.25">
      <c r="A316" s="34">
        <v>45600</v>
      </c>
      <c r="B316" s="10"/>
      <c r="C316" s="11"/>
      <c r="D316" s="11"/>
      <c r="E316" s="11"/>
      <c r="F316" s="11"/>
      <c r="G316" s="11"/>
      <c r="H316" s="11"/>
      <c r="I316" s="11"/>
      <c r="J316" s="12"/>
    </row>
    <row r="317" spans="1:10" x14ac:dyDescent="0.25">
      <c r="A317" s="34">
        <v>45601</v>
      </c>
      <c r="B317" s="10"/>
      <c r="C317" s="11"/>
      <c r="D317" s="11"/>
      <c r="E317" s="11"/>
      <c r="F317" s="11"/>
      <c r="G317" s="11"/>
      <c r="H317" s="11"/>
      <c r="I317" s="11"/>
      <c r="J317" s="12"/>
    </row>
    <row r="318" spans="1:10" x14ac:dyDescent="0.25">
      <c r="A318" s="34">
        <v>45602</v>
      </c>
      <c r="B318" s="10"/>
      <c r="C318" s="11"/>
      <c r="D318" s="11"/>
      <c r="E318" s="11"/>
      <c r="F318" s="11"/>
      <c r="G318" s="11"/>
      <c r="H318" s="11"/>
      <c r="I318" s="11"/>
      <c r="J318" s="12"/>
    </row>
    <row r="319" spans="1:10" x14ac:dyDescent="0.25">
      <c r="A319" s="34">
        <v>45603</v>
      </c>
      <c r="B319" s="10"/>
      <c r="C319" s="11"/>
      <c r="D319" s="11"/>
      <c r="E319" s="11"/>
      <c r="F319" s="11"/>
      <c r="G319" s="11"/>
      <c r="H319" s="11"/>
      <c r="I319" s="11"/>
      <c r="J319" s="12"/>
    </row>
    <row r="320" spans="1:10" x14ac:dyDescent="0.25">
      <c r="A320" s="34">
        <v>45604</v>
      </c>
      <c r="B320" s="10"/>
      <c r="C320" s="11"/>
      <c r="D320" s="11"/>
      <c r="E320" s="11"/>
      <c r="F320" s="11"/>
      <c r="G320" s="11"/>
      <c r="H320" s="11"/>
      <c r="I320" s="11"/>
      <c r="J320" s="12"/>
    </row>
    <row r="321" spans="1:10" x14ac:dyDescent="0.25">
      <c r="A321" s="34">
        <v>45605</v>
      </c>
      <c r="B321" s="10"/>
      <c r="C321" s="11"/>
      <c r="D321" s="11"/>
      <c r="E321" s="11"/>
      <c r="F321" s="11"/>
      <c r="G321" s="11"/>
      <c r="H321" s="11"/>
      <c r="I321" s="11"/>
      <c r="J321" s="12"/>
    </row>
    <row r="322" spans="1:10" x14ac:dyDescent="0.25">
      <c r="A322" s="34">
        <v>45606</v>
      </c>
      <c r="B322" s="10"/>
      <c r="C322" s="11"/>
      <c r="D322" s="11"/>
      <c r="E322" s="11"/>
      <c r="F322" s="11"/>
      <c r="G322" s="11"/>
      <c r="H322" s="11"/>
      <c r="I322" s="11"/>
      <c r="J322" s="12"/>
    </row>
    <row r="323" spans="1:10" x14ac:dyDescent="0.25">
      <c r="A323" s="34">
        <v>45607</v>
      </c>
      <c r="B323" s="10"/>
      <c r="C323" s="11"/>
      <c r="D323" s="11"/>
      <c r="E323" s="11"/>
      <c r="F323" s="11"/>
      <c r="G323" s="11"/>
      <c r="H323" s="11"/>
      <c r="I323" s="11"/>
      <c r="J323" s="12"/>
    </row>
    <row r="324" spans="1:10" x14ac:dyDescent="0.25">
      <c r="A324" s="34">
        <v>45608</v>
      </c>
      <c r="B324" s="10"/>
      <c r="C324" s="11"/>
      <c r="D324" s="11"/>
      <c r="E324" s="11"/>
      <c r="F324" s="11"/>
      <c r="G324" s="11"/>
      <c r="H324" s="11"/>
      <c r="I324" s="11"/>
      <c r="J324" s="12"/>
    </row>
    <row r="325" spans="1:10" x14ac:dyDescent="0.25">
      <c r="A325" s="34">
        <v>45609</v>
      </c>
      <c r="B325" s="10"/>
      <c r="C325" s="11"/>
      <c r="D325" s="11"/>
      <c r="E325" s="11"/>
      <c r="F325" s="11"/>
      <c r="G325" s="11"/>
      <c r="H325" s="11"/>
      <c r="I325" s="11"/>
      <c r="J325" s="12"/>
    </row>
    <row r="326" spans="1:10" x14ac:dyDescent="0.25">
      <c r="A326" s="34">
        <v>45610</v>
      </c>
      <c r="B326" s="10"/>
      <c r="C326" s="11"/>
      <c r="D326" s="11"/>
      <c r="E326" s="11"/>
      <c r="F326" s="11"/>
      <c r="G326" s="11"/>
      <c r="H326" s="11"/>
      <c r="I326" s="11"/>
      <c r="J326" s="12"/>
    </row>
    <row r="327" spans="1:10" x14ac:dyDescent="0.25">
      <c r="A327" s="34">
        <v>45611</v>
      </c>
      <c r="B327" s="10"/>
      <c r="C327" s="11"/>
      <c r="D327" s="11"/>
      <c r="E327" s="11"/>
      <c r="F327" s="11"/>
      <c r="G327" s="11"/>
      <c r="H327" s="11"/>
      <c r="I327" s="11"/>
      <c r="J327" s="12"/>
    </row>
    <row r="328" spans="1:10" x14ac:dyDescent="0.25">
      <c r="A328" s="34">
        <v>45612</v>
      </c>
      <c r="B328" s="10"/>
      <c r="C328" s="11"/>
      <c r="D328" s="11"/>
      <c r="E328" s="11"/>
      <c r="F328" s="11"/>
      <c r="G328" s="11"/>
      <c r="H328" s="11"/>
      <c r="I328" s="11"/>
      <c r="J328" s="12"/>
    </row>
    <row r="329" spans="1:10" x14ac:dyDescent="0.25">
      <c r="A329" s="34">
        <v>45613</v>
      </c>
      <c r="B329" s="10"/>
      <c r="C329" s="11"/>
      <c r="D329" s="11"/>
      <c r="E329" s="11"/>
      <c r="F329" s="11"/>
      <c r="G329" s="11"/>
      <c r="H329" s="11"/>
      <c r="I329" s="11"/>
      <c r="J329" s="12"/>
    </row>
    <row r="330" spans="1:10" x14ac:dyDescent="0.25">
      <c r="A330" s="34">
        <v>45614</v>
      </c>
      <c r="B330" s="10"/>
      <c r="C330" s="11"/>
      <c r="D330" s="11"/>
      <c r="E330" s="11"/>
      <c r="F330" s="11"/>
      <c r="G330" s="11"/>
      <c r="H330" s="11"/>
      <c r="I330" s="11"/>
      <c r="J330" s="12"/>
    </row>
    <row r="331" spans="1:10" x14ac:dyDescent="0.25">
      <c r="A331" s="34">
        <v>45615</v>
      </c>
      <c r="B331" s="10"/>
      <c r="C331" s="11"/>
      <c r="D331" s="11"/>
      <c r="E331" s="11"/>
      <c r="F331" s="11"/>
      <c r="G331" s="11"/>
      <c r="H331" s="11"/>
      <c r="I331" s="11"/>
      <c r="J331" s="12"/>
    </row>
    <row r="332" spans="1:10" x14ac:dyDescent="0.25">
      <c r="A332" s="34">
        <v>45616</v>
      </c>
      <c r="B332" s="10"/>
      <c r="C332" s="11"/>
      <c r="D332" s="11"/>
      <c r="E332" s="11"/>
      <c r="F332" s="11"/>
      <c r="G332" s="11"/>
      <c r="H332" s="11"/>
      <c r="I332" s="11"/>
      <c r="J332" s="12"/>
    </row>
    <row r="333" spans="1:10" x14ac:dyDescent="0.25">
      <c r="A333" s="34">
        <v>45617</v>
      </c>
      <c r="B333" s="10"/>
      <c r="C333" s="11"/>
      <c r="D333" s="11"/>
      <c r="E333" s="11"/>
      <c r="F333" s="11"/>
      <c r="G333" s="11"/>
      <c r="H333" s="11"/>
      <c r="I333" s="11"/>
      <c r="J333" s="12"/>
    </row>
    <row r="334" spans="1:10" x14ac:dyDescent="0.25">
      <c r="A334" s="34">
        <v>45618</v>
      </c>
      <c r="B334" s="10"/>
      <c r="C334" s="11"/>
      <c r="D334" s="11"/>
      <c r="E334" s="11"/>
      <c r="F334" s="11"/>
      <c r="G334" s="11"/>
      <c r="H334" s="11"/>
      <c r="I334" s="11"/>
      <c r="J334" s="12"/>
    </row>
    <row r="335" spans="1:10" x14ac:dyDescent="0.25">
      <c r="A335" s="34">
        <v>45619</v>
      </c>
      <c r="B335" s="10"/>
      <c r="C335" s="11"/>
      <c r="D335" s="11"/>
      <c r="E335" s="11"/>
      <c r="F335" s="11"/>
      <c r="G335" s="11"/>
      <c r="H335" s="11"/>
      <c r="I335" s="11"/>
      <c r="J335" s="12"/>
    </row>
    <row r="336" spans="1:10" x14ac:dyDescent="0.25">
      <c r="A336" s="34">
        <v>45620</v>
      </c>
      <c r="B336" s="10"/>
      <c r="C336" s="11"/>
      <c r="D336" s="11"/>
      <c r="E336" s="11"/>
      <c r="F336" s="11"/>
      <c r="G336" s="11"/>
      <c r="H336" s="11"/>
      <c r="I336" s="11"/>
      <c r="J336" s="12"/>
    </row>
    <row r="337" spans="1:10" x14ac:dyDescent="0.25">
      <c r="A337" s="34">
        <v>45621</v>
      </c>
      <c r="B337" s="10"/>
      <c r="C337" s="11"/>
      <c r="D337" s="11"/>
      <c r="E337" s="11"/>
      <c r="F337" s="11"/>
      <c r="G337" s="11"/>
      <c r="H337" s="11"/>
      <c r="I337" s="11"/>
      <c r="J337" s="12"/>
    </row>
    <row r="338" spans="1:10" x14ac:dyDescent="0.25">
      <c r="A338" s="34">
        <v>45622</v>
      </c>
      <c r="B338" s="10"/>
      <c r="C338" s="11"/>
      <c r="D338" s="11"/>
      <c r="E338" s="11"/>
      <c r="F338" s="11"/>
      <c r="G338" s="11"/>
      <c r="H338" s="11"/>
      <c r="I338" s="11"/>
      <c r="J338" s="12"/>
    </row>
    <row r="339" spans="1:10" x14ac:dyDescent="0.25">
      <c r="A339" s="34">
        <v>45623</v>
      </c>
      <c r="B339" s="10"/>
      <c r="C339" s="11"/>
      <c r="D339" s="11"/>
      <c r="E339" s="11"/>
      <c r="F339" s="11"/>
      <c r="G339" s="11"/>
      <c r="H339" s="11"/>
      <c r="I339" s="11"/>
      <c r="J339" s="12"/>
    </row>
    <row r="340" spans="1:10" x14ac:dyDescent="0.25">
      <c r="A340" s="34">
        <v>45624</v>
      </c>
      <c r="B340" s="10"/>
      <c r="C340" s="11"/>
      <c r="D340" s="11"/>
      <c r="E340" s="11"/>
      <c r="F340" s="11"/>
      <c r="G340" s="11"/>
      <c r="H340" s="11"/>
      <c r="I340" s="11"/>
      <c r="J340" s="12"/>
    </row>
    <row r="341" spans="1:10" x14ac:dyDescent="0.25">
      <c r="A341" s="34">
        <v>45625</v>
      </c>
      <c r="B341" s="10"/>
      <c r="C341" s="11"/>
      <c r="D341" s="11"/>
      <c r="E341" s="11"/>
      <c r="F341" s="11"/>
      <c r="G341" s="11"/>
      <c r="H341" s="11"/>
      <c r="I341" s="11"/>
      <c r="J341" s="12"/>
    </row>
    <row r="342" spans="1:10" ht="13.8" thickBot="1" x14ac:dyDescent="0.3">
      <c r="A342" s="38">
        <v>45626</v>
      </c>
      <c r="B342" s="39"/>
      <c r="C342" s="40"/>
      <c r="D342" s="40"/>
      <c r="E342" s="40"/>
      <c r="F342" s="40"/>
      <c r="G342" s="40"/>
      <c r="H342" s="40"/>
      <c r="I342" s="40"/>
      <c r="J342" s="41"/>
    </row>
    <row r="343" spans="1:10" x14ac:dyDescent="0.25">
      <c r="A343" s="42">
        <v>45627</v>
      </c>
      <c r="B343" s="35"/>
      <c r="C343" s="36"/>
      <c r="D343" s="36"/>
      <c r="E343" s="36"/>
      <c r="F343" s="36"/>
      <c r="G343" s="36"/>
      <c r="H343" s="36"/>
      <c r="I343" s="36"/>
      <c r="J343" s="37"/>
    </row>
    <row r="344" spans="1:10" x14ac:dyDescent="0.25">
      <c r="A344" s="34">
        <v>45628</v>
      </c>
      <c r="B344" s="10"/>
      <c r="C344" s="11"/>
      <c r="D344" s="11"/>
      <c r="E344" s="11"/>
      <c r="F344" s="11"/>
      <c r="G344" s="11"/>
      <c r="H344" s="11"/>
      <c r="I344" s="11"/>
      <c r="J344" s="12"/>
    </row>
    <row r="345" spans="1:10" x14ac:dyDescent="0.25">
      <c r="A345" s="34">
        <v>45629</v>
      </c>
      <c r="B345" s="10"/>
      <c r="C345" s="11"/>
      <c r="D345" s="11"/>
      <c r="E345" s="11"/>
      <c r="F345" s="11"/>
      <c r="G345" s="11"/>
      <c r="H345" s="11"/>
      <c r="I345" s="11"/>
      <c r="J345" s="12"/>
    </row>
    <row r="346" spans="1:10" x14ac:dyDescent="0.25">
      <c r="A346" s="34">
        <v>45630</v>
      </c>
      <c r="B346" s="10"/>
      <c r="C346" s="11"/>
      <c r="D346" s="11"/>
      <c r="E346" s="11"/>
      <c r="F346" s="11"/>
      <c r="G346" s="11"/>
      <c r="H346" s="11"/>
      <c r="I346" s="11"/>
      <c r="J346" s="12"/>
    </row>
    <row r="347" spans="1:10" x14ac:dyDescent="0.25">
      <c r="A347" s="34">
        <v>45631</v>
      </c>
      <c r="B347" s="10"/>
      <c r="C347" s="11"/>
      <c r="D347" s="11"/>
      <c r="E347" s="11"/>
      <c r="F347" s="11"/>
      <c r="G347" s="11"/>
      <c r="H347" s="11"/>
      <c r="I347" s="11"/>
      <c r="J347" s="12"/>
    </row>
    <row r="348" spans="1:10" x14ac:dyDescent="0.25">
      <c r="A348" s="34">
        <v>45632</v>
      </c>
      <c r="B348" s="10"/>
      <c r="C348" s="11"/>
      <c r="D348" s="11"/>
      <c r="E348" s="11"/>
      <c r="F348" s="11"/>
      <c r="G348" s="11"/>
      <c r="H348" s="11"/>
      <c r="I348" s="11"/>
      <c r="J348" s="12"/>
    </row>
    <row r="349" spans="1:10" x14ac:dyDescent="0.25">
      <c r="A349" s="34">
        <v>45633</v>
      </c>
      <c r="B349" s="10"/>
      <c r="C349" s="11"/>
      <c r="D349" s="11"/>
      <c r="E349" s="11"/>
      <c r="F349" s="11"/>
      <c r="G349" s="11"/>
      <c r="H349" s="11"/>
      <c r="I349" s="11"/>
      <c r="J349" s="12"/>
    </row>
    <row r="350" spans="1:10" x14ac:dyDescent="0.25">
      <c r="A350" s="34">
        <v>45634</v>
      </c>
      <c r="B350" s="10"/>
      <c r="C350" s="11"/>
      <c r="D350" s="11"/>
      <c r="E350" s="11"/>
      <c r="F350" s="11"/>
      <c r="G350" s="11"/>
      <c r="H350" s="11"/>
      <c r="I350" s="11"/>
      <c r="J350" s="12"/>
    </row>
    <row r="351" spans="1:10" x14ac:dyDescent="0.25">
      <c r="A351" s="34">
        <v>45635</v>
      </c>
      <c r="B351" s="10"/>
      <c r="C351" s="11"/>
      <c r="D351" s="11"/>
      <c r="E351" s="11"/>
      <c r="F351" s="11"/>
      <c r="G351" s="11"/>
      <c r="H351" s="11"/>
      <c r="I351" s="11"/>
      <c r="J351" s="12"/>
    </row>
    <row r="352" spans="1:10" x14ac:dyDescent="0.25">
      <c r="A352" s="34">
        <v>45636</v>
      </c>
      <c r="B352" s="10"/>
      <c r="C352" s="11"/>
      <c r="D352" s="11"/>
      <c r="E352" s="11"/>
      <c r="F352" s="11"/>
      <c r="G352" s="11"/>
      <c r="H352" s="11"/>
      <c r="I352" s="11"/>
      <c r="J352" s="12"/>
    </row>
    <row r="353" spans="1:10" x14ac:dyDescent="0.25">
      <c r="A353" s="34">
        <v>45637</v>
      </c>
      <c r="B353" s="10"/>
      <c r="C353" s="11"/>
      <c r="D353" s="11"/>
      <c r="E353" s="11"/>
      <c r="F353" s="11"/>
      <c r="G353" s="11"/>
      <c r="H353" s="11"/>
      <c r="I353" s="11"/>
      <c r="J353" s="12"/>
    </row>
    <row r="354" spans="1:10" x14ac:dyDescent="0.25">
      <c r="A354" s="34">
        <v>45638</v>
      </c>
      <c r="B354" s="10"/>
      <c r="C354" s="11"/>
      <c r="D354" s="11"/>
      <c r="E354" s="11"/>
      <c r="F354" s="11"/>
      <c r="G354" s="11"/>
      <c r="H354" s="11"/>
      <c r="I354" s="11"/>
      <c r="J354" s="12"/>
    </row>
    <row r="355" spans="1:10" x14ac:dyDescent="0.25">
      <c r="A355" s="34">
        <v>45639</v>
      </c>
      <c r="B355" s="10"/>
      <c r="C355" s="11"/>
      <c r="D355" s="11"/>
      <c r="E355" s="11"/>
      <c r="F355" s="11"/>
      <c r="G355" s="11"/>
      <c r="H355" s="11"/>
      <c r="I355" s="11"/>
      <c r="J355" s="12"/>
    </row>
    <row r="356" spans="1:10" x14ac:dyDescent="0.25">
      <c r="A356" s="34">
        <v>45640</v>
      </c>
      <c r="B356" s="10"/>
      <c r="C356" s="11"/>
      <c r="D356" s="11"/>
      <c r="E356" s="11"/>
      <c r="F356" s="11"/>
      <c r="G356" s="11"/>
      <c r="H356" s="11"/>
      <c r="I356" s="11"/>
      <c r="J356" s="12"/>
    </row>
    <row r="357" spans="1:10" x14ac:dyDescent="0.25">
      <c r="A357" s="34">
        <v>45641</v>
      </c>
      <c r="B357" s="10"/>
      <c r="C357" s="11"/>
      <c r="D357" s="11"/>
      <c r="E357" s="11"/>
      <c r="F357" s="11"/>
      <c r="G357" s="11"/>
      <c r="H357" s="11"/>
      <c r="I357" s="11"/>
      <c r="J357" s="12"/>
    </row>
    <row r="358" spans="1:10" x14ac:dyDescent="0.25">
      <c r="A358" s="34">
        <v>45642</v>
      </c>
      <c r="B358" s="10"/>
      <c r="C358" s="11"/>
      <c r="D358" s="11"/>
      <c r="E358" s="11"/>
      <c r="F358" s="11"/>
      <c r="G358" s="11"/>
      <c r="H358" s="11"/>
      <c r="I358" s="11"/>
      <c r="J358" s="12"/>
    </row>
    <row r="359" spans="1:10" x14ac:dyDescent="0.25">
      <c r="A359" s="34">
        <v>45643</v>
      </c>
      <c r="B359" s="10"/>
      <c r="C359" s="11"/>
      <c r="D359" s="11"/>
      <c r="E359" s="11"/>
      <c r="F359" s="11"/>
      <c r="G359" s="11"/>
      <c r="H359" s="11"/>
      <c r="I359" s="11"/>
      <c r="J359" s="12"/>
    </row>
    <row r="360" spans="1:10" x14ac:dyDescent="0.25">
      <c r="A360" s="34">
        <v>45644</v>
      </c>
      <c r="B360" s="10"/>
      <c r="C360" s="11"/>
      <c r="D360" s="11"/>
      <c r="E360" s="11"/>
      <c r="F360" s="11"/>
      <c r="G360" s="11"/>
      <c r="H360" s="11"/>
      <c r="I360" s="11"/>
      <c r="J360" s="12"/>
    </row>
    <row r="361" spans="1:10" x14ac:dyDescent="0.25">
      <c r="A361" s="34">
        <v>45645</v>
      </c>
      <c r="B361" s="10"/>
      <c r="C361" s="11"/>
      <c r="D361" s="11"/>
      <c r="E361" s="11"/>
      <c r="F361" s="11"/>
      <c r="G361" s="11"/>
      <c r="H361" s="11"/>
      <c r="I361" s="11"/>
      <c r="J361" s="12"/>
    </row>
    <row r="362" spans="1:10" x14ac:dyDescent="0.25">
      <c r="A362" s="34">
        <v>45646</v>
      </c>
      <c r="B362" s="10"/>
      <c r="C362" s="11"/>
      <c r="D362" s="11"/>
      <c r="E362" s="11"/>
      <c r="F362" s="11"/>
      <c r="G362" s="11"/>
      <c r="H362" s="11"/>
      <c r="I362" s="11"/>
      <c r="J362" s="12"/>
    </row>
    <row r="363" spans="1:10" x14ac:dyDescent="0.25">
      <c r="A363" s="34">
        <v>45647</v>
      </c>
      <c r="B363" s="10"/>
      <c r="C363" s="11"/>
      <c r="D363" s="11"/>
      <c r="E363" s="11"/>
      <c r="F363" s="11"/>
      <c r="G363" s="11"/>
      <c r="H363" s="11"/>
      <c r="I363" s="11"/>
      <c r="J363" s="12"/>
    </row>
    <row r="364" spans="1:10" x14ac:dyDescent="0.25">
      <c r="A364" s="34">
        <v>45648</v>
      </c>
      <c r="B364" s="10"/>
      <c r="C364" s="11"/>
      <c r="D364" s="11"/>
      <c r="E364" s="11"/>
      <c r="F364" s="11"/>
      <c r="G364" s="11"/>
      <c r="H364" s="11"/>
      <c r="I364" s="11"/>
      <c r="J364" s="12"/>
    </row>
    <row r="365" spans="1:10" x14ac:dyDescent="0.25">
      <c r="A365" s="34">
        <v>45649</v>
      </c>
      <c r="B365" s="10"/>
      <c r="C365" s="11"/>
      <c r="D365" s="11"/>
      <c r="E365" s="11"/>
      <c r="F365" s="11"/>
      <c r="G365" s="11"/>
      <c r="H365" s="11"/>
      <c r="I365" s="11"/>
      <c r="J365" s="12"/>
    </row>
    <row r="366" spans="1:10" x14ac:dyDescent="0.25">
      <c r="A366" s="34">
        <v>45650</v>
      </c>
      <c r="B366" s="10"/>
      <c r="C366" s="11"/>
      <c r="D366" s="11"/>
      <c r="E366" s="11"/>
      <c r="F366" s="11"/>
      <c r="G366" s="11"/>
      <c r="H366" s="11"/>
      <c r="I366" s="11"/>
      <c r="J366" s="12"/>
    </row>
    <row r="367" spans="1:10" x14ac:dyDescent="0.25">
      <c r="A367" s="34">
        <v>45651</v>
      </c>
      <c r="B367" s="10"/>
      <c r="C367" s="11"/>
      <c r="D367" s="11"/>
      <c r="E367" s="11"/>
      <c r="F367" s="11"/>
      <c r="G367" s="11"/>
      <c r="H367" s="11"/>
      <c r="I367" s="11"/>
      <c r="J367" s="12"/>
    </row>
    <row r="368" spans="1:10" x14ac:dyDescent="0.25">
      <c r="A368" s="34">
        <v>45652</v>
      </c>
      <c r="B368" s="10"/>
      <c r="C368" s="11"/>
      <c r="D368" s="11"/>
      <c r="E368" s="11"/>
      <c r="F368" s="11"/>
      <c r="G368" s="11"/>
      <c r="H368" s="11"/>
      <c r="I368" s="11"/>
      <c r="J368" s="12"/>
    </row>
    <row r="369" spans="1:20" x14ac:dyDescent="0.25">
      <c r="A369" s="34">
        <v>45653</v>
      </c>
      <c r="B369" s="10"/>
      <c r="C369" s="11"/>
      <c r="D369" s="11"/>
      <c r="E369" s="11"/>
      <c r="F369" s="11"/>
      <c r="G369" s="11"/>
      <c r="H369" s="11"/>
      <c r="I369" s="11"/>
      <c r="J369" s="12"/>
    </row>
    <row r="370" spans="1:20" x14ac:dyDescent="0.25">
      <c r="A370" s="34">
        <v>45654</v>
      </c>
      <c r="B370" s="10"/>
      <c r="C370" s="11"/>
      <c r="D370" s="11"/>
      <c r="E370" s="11"/>
      <c r="F370" s="11"/>
      <c r="G370" s="11"/>
      <c r="H370" s="11"/>
      <c r="I370" s="11"/>
      <c r="J370" s="12"/>
    </row>
    <row r="371" spans="1:20" x14ac:dyDescent="0.25">
      <c r="A371" s="34">
        <v>45655</v>
      </c>
      <c r="B371" s="10"/>
      <c r="C371" s="11"/>
      <c r="D371" s="11"/>
      <c r="E371" s="11"/>
      <c r="F371" s="11"/>
      <c r="G371" s="11"/>
      <c r="H371" s="11"/>
      <c r="I371" s="11"/>
      <c r="J371" s="12"/>
    </row>
    <row r="372" spans="1:20" x14ac:dyDescent="0.25">
      <c r="A372" s="34">
        <v>45656</v>
      </c>
      <c r="B372" s="10"/>
      <c r="C372" s="11"/>
      <c r="D372" s="11"/>
      <c r="E372" s="11"/>
      <c r="F372" s="11"/>
      <c r="G372" s="11"/>
      <c r="H372" s="11"/>
      <c r="I372" s="11"/>
      <c r="J372" s="12"/>
    </row>
    <row r="373" spans="1:20" ht="13.8" thickBot="1" x14ac:dyDescent="0.3">
      <c r="A373" s="38">
        <v>45657</v>
      </c>
      <c r="B373" s="39"/>
      <c r="C373" s="40"/>
      <c r="D373" s="40"/>
      <c r="E373" s="40"/>
      <c r="F373" s="40"/>
      <c r="G373" s="40"/>
      <c r="H373" s="40"/>
      <c r="I373" s="40"/>
      <c r="J373" s="41"/>
    </row>
    <row r="374" spans="1:20" ht="13.8" thickBot="1" x14ac:dyDescent="0.3">
      <c r="A374" s="1"/>
      <c r="B374" s="44"/>
      <c r="C374" s="44"/>
      <c r="D374" s="44"/>
      <c r="E374" s="44"/>
      <c r="F374" s="44"/>
      <c r="G374" s="44"/>
      <c r="H374" s="44"/>
      <c r="I374" s="44"/>
      <c r="J374" s="44"/>
    </row>
    <row r="375" spans="1:20" ht="13.8" thickBot="1" x14ac:dyDescent="0.3">
      <c r="A375" s="1"/>
      <c r="B375" s="80" t="s">
        <v>2</v>
      </c>
      <c r="C375" s="81"/>
      <c r="D375" s="81"/>
      <c r="E375" s="81"/>
      <c r="F375" s="81"/>
      <c r="G375" s="81"/>
      <c r="H375" s="81"/>
      <c r="I375" s="81"/>
      <c r="J375" s="82"/>
    </row>
    <row r="376" spans="1:20" ht="15" thickBot="1" x14ac:dyDescent="0.35">
      <c r="A376" s="2">
        <v>2024</v>
      </c>
      <c r="B376" s="3" t="s">
        <v>4</v>
      </c>
      <c r="C376" s="4" t="s">
        <v>5</v>
      </c>
      <c r="D376" s="3" t="s">
        <v>6</v>
      </c>
      <c r="E376" s="3" t="s">
        <v>7</v>
      </c>
      <c r="F376" s="3" t="s">
        <v>8</v>
      </c>
      <c r="G376" s="3" t="s">
        <v>9</v>
      </c>
      <c r="H376" s="3" t="s">
        <v>10</v>
      </c>
      <c r="I376" s="3" t="s">
        <v>11</v>
      </c>
      <c r="J376" s="3" t="s">
        <v>12</v>
      </c>
      <c r="L376" s="63"/>
      <c r="M376" s="63"/>
      <c r="N376" s="63"/>
      <c r="O376" s="63"/>
      <c r="P376" s="63"/>
      <c r="Q376" s="63"/>
      <c r="R376" s="63"/>
      <c r="S376" s="63"/>
      <c r="T376" s="63"/>
    </row>
    <row r="377" spans="1:20" x14ac:dyDescent="0.25">
      <c r="A377" s="5" t="s">
        <v>14</v>
      </c>
      <c r="B377" s="45">
        <f>IF(B8="","",AVERAGE(B8:B373))</f>
        <v>0.4533333333333337</v>
      </c>
      <c r="C377" s="23">
        <f t="shared" ref="C377:J377" si="0">IF(C8="","",AVERAGE(C8:C373))</f>
        <v>0.31416666666666609</v>
      </c>
      <c r="D377" s="7">
        <f t="shared" si="0"/>
        <v>48.000416666666673</v>
      </c>
      <c r="E377" s="7">
        <f t="shared" si="0"/>
        <v>12.220416666666663</v>
      </c>
      <c r="F377" s="7">
        <f t="shared" si="0"/>
        <v>51.55208333333335</v>
      </c>
      <c r="G377" s="7">
        <f t="shared" si="0"/>
        <v>14.668750000000005</v>
      </c>
      <c r="H377" s="7">
        <f t="shared" si="0"/>
        <v>16.035833333333336</v>
      </c>
      <c r="I377" s="23">
        <f t="shared" si="0"/>
        <v>0.5404166666666671</v>
      </c>
      <c r="J377" s="8">
        <f t="shared" si="0"/>
        <v>126.14375</v>
      </c>
    </row>
    <row r="378" spans="1:20" x14ac:dyDescent="0.25">
      <c r="A378" s="9" t="s">
        <v>15</v>
      </c>
      <c r="B378" s="10">
        <f>IF(B8="","",MIN(B8:B373))</f>
        <v>0.1</v>
      </c>
      <c r="C378" s="11">
        <f t="shared" ref="C378:J378" si="1">IF(C8="","",MIN(C8:C373))</f>
        <v>0</v>
      </c>
      <c r="D378" s="11">
        <f t="shared" si="1"/>
        <v>0.7</v>
      </c>
      <c r="E378" s="11">
        <f t="shared" si="1"/>
        <v>1.3</v>
      </c>
      <c r="F378" s="11">
        <f t="shared" si="1"/>
        <v>0.9</v>
      </c>
      <c r="G378" s="11">
        <f t="shared" si="1"/>
        <v>0.1</v>
      </c>
      <c r="H378" s="11">
        <f t="shared" si="1"/>
        <v>0.6</v>
      </c>
      <c r="I378" s="11">
        <f t="shared" si="1"/>
        <v>-0.1</v>
      </c>
      <c r="J378" s="78">
        <f t="shared" si="1"/>
        <v>7</v>
      </c>
    </row>
    <row r="379" spans="1:20" x14ac:dyDescent="0.25">
      <c r="A379" s="9" t="s">
        <v>16</v>
      </c>
      <c r="B379" s="25">
        <f>IF(B8="","",MAX(B8:B373))</f>
        <v>2.9</v>
      </c>
      <c r="C379" s="24">
        <f t="shared" ref="C379:J379" si="2">IF(C8="","",MAX(C8:C373))</f>
        <v>4.4000000000000004</v>
      </c>
      <c r="D379" s="14">
        <f t="shared" si="2"/>
        <v>396</v>
      </c>
      <c r="E379" s="14">
        <f t="shared" si="2"/>
        <v>126</v>
      </c>
      <c r="F379" s="14">
        <f t="shared" si="2"/>
        <v>381</v>
      </c>
      <c r="G379" s="14">
        <f t="shared" si="2"/>
        <v>124</v>
      </c>
      <c r="H379" s="14">
        <f t="shared" si="2"/>
        <v>288</v>
      </c>
      <c r="I379" s="24">
        <f t="shared" si="2"/>
        <v>2.9</v>
      </c>
      <c r="J379" s="15">
        <f t="shared" si="2"/>
        <v>1376</v>
      </c>
    </row>
    <row r="380" spans="1:20" ht="13.8" thickBot="1" x14ac:dyDescent="0.3">
      <c r="A380" s="16" t="s">
        <v>17</v>
      </c>
      <c r="B380" s="17">
        <f>IF(B8="","",COUNT(B8:B373))</f>
        <v>240</v>
      </c>
      <c r="C380" s="18">
        <f t="shared" ref="C380:J380" si="3">IF(C8="","",COUNT(C8:C373))</f>
        <v>240</v>
      </c>
      <c r="D380" s="18">
        <f t="shared" si="3"/>
        <v>240</v>
      </c>
      <c r="E380" s="18">
        <f t="shared" si="3"/>
        <v>240</v>
      </c>
      <c r="F380" s="18">
        <f t="shared" si="3"/>
        <v>240</v>
      </c>
      <c r="G380" s="18">
        <f t="shared" si="3"/>
        <v>240</v>
      </c>
      <c r="H380" s="18">
        <f t="shared" si="3"/>
        <v>240</v>
      </c>
      <c r="I380" s="18">
        <f t="shared" si="3"/>
        <v>240</v>
      </c>
      <c r="J380" s="19">
        <f t="shared" si="3"/>
        <v>240</v>
      </c>
    </row>
    <row r="381" spans="1:20" ht="13.8" thickBot="1" x14ac:dyDescent="0.3">
      <c r="A381" s="20"/>
      <c r="B381" s="21"/>
      <c r="C381" s="21"/>
      <c r="D381" s="21"/>
      <c r="E381" s="21"/>
      <c r="F381" s="21"/>
      <c r="G381" s="21"/>
      <c r="H381" s="21"/>
      <c r="I381" s="21"/>
      <c r="J381" s="22"/>
    </row>
    <row r="382" spans="1:20" x14ac:dyDescent="0.25">
      <c r="A382" s="5" t="s">
        <v>18</v>
      </c>
      <c r="B382" s="45">
        <f t="shared" ref="B382:J382" si="4">IF(B8="","",AVERAGE(B8:B38))</f>
        <v>0.56774193548387109</v>
      </c>
      <c r="C382" s="23">
        <f t="shared" si="4"/>
        <v>0.47096774193548363</v>
      </c>
      <c r="D382" s="7">
        <f t="shared" si="4"/>
        <v>50.864516129032253</v>
      </c>
      <c r="E382" s="7">
        <f t="shared" si="4"/>
        <v>13.17741935483871</v>
      </c>
      <c r="F382" s="7">
        <f t="shared" si="4"/>
        <v>69.945161290322574</v>
      </c>
      <c r="G382" s="7">
        <f t="shared" si="4"/>
        <v>20.032258064516128</v>
      </c>
      <c r="H382" s="7">
        <f t="shared" si="4"/>
        <v>28.390322580645162</v>
      </c>
      <c r="I382" s="23">
        <f t="shared" si="4"/>
        <v>0.52258064516129044</v>
      </c>
      <c r="J382" s="8">
        <f t="shared" si="4"/>
        <v>178.48387096774192</v>
      </c>
    </row>
    <row r="383" spans="1:20" x14ac:dyDescent="0.25">
      <c r="A383" s="9" t="s">
        <v>19</v>
      </c>
      <c r="B383" s="25">
        <f>IF(B39="","",AVERAGE(B39:B67))</f>
        <v>0.39310344827586197</v>
      </c>
      <c r="C383" s="24">
        <f t="shared" ref="C383:J383" si="5">IF(C39="","",AVERAGE(C39:C67))</f>
        <v>0.32413793103448263</v>
      </c>
      <c r="D383" s="14">
        <f t="shared" si="5"/>
        <v>63.520689655172426</v>
      </c>
      <c r="E383" s="14">
        <f t="shared" si="5"/>
        <v>13.913793103448278</v>
      </c>
      <c r="F383" s="14">
        <f t="shared" si="5"/>
        <v>92.693103448275863</v>
      </c>
      <c r="G383" s="14">
        <f t="shared" si="5"/>
        <v>20.434482758620685</v>
      </c>
      <c r="H383" s="14">
        <f t="shared" si="5"/>
        <v>25.762068965517237</v>
      </c>
      <c r="I383" s="24">
        <f t="shared" si="5"/>
        <v>0.55862068965517242</v>
      </c>
      <c r="J383" s="15">
        <f t="shared" si="5"/>
        <v>225.13793103448276</v>
      </c>
    </row>
    <row r="384" spans="1:20" x14ac:dyDescent="0.25">
      <c r="A384" s="9" t="s">
        <v>20</v>
      </c>
      <c r="B384" s="25">
        <f>IF(B68="","",AVERAGE(B68:B98))</f>
        <v>0.46129032258064506</v>
      </c>
      <c r="C384" s="24">
        <f t="shared" ref="C384:J384" si="6">IF(C68="","",AVERAGE(C68:C98))</f>
        <v>0.47096774193548391</v>
      </c>
      <c r="D384" s="14">
        <f t="shared" si="6"/>
        <v>52.593548387096767</v>
      </c>
      <c r="E384" s="14">
        <f t="shared" si="6"/>
        <v>10.506451612903227</v>
      </c>
      <c r="F384" s="14">
        <f t="shared" si="6"/>
        <v>43.612903225806448</v>
      </c>
      <c r="G384" s="14">
        <f t="shared" si="6"/>
        <v>12.751612903225805</v>
      </c>
      <c r="H384" s="14">
        <f t="shared" si="6"/>
        <v>14.416129032258063</v>
      </c>
      <c r="I384" s="24">
        <f t="shared" si="6"/>
        <v>0.81612903225806444</v>
      </c>
      <c r="J384" s="15">
        <f t="shared" si="6"/>
        <v>129</v>
      </c>
    </row>
    <row r="385" spans="1:10" x14ac:dyDescent="0.25">
      <c r="A385" s="9" t="s">
        <v>21</v>
      </c>
      <c r="B385" s="25">
        <f>IF(B99="","",AVERAGE(B99:B128))</f>
        <v>0.41666666666666657</v>
      </c>
      <c r="C385" s="24">
        <f t="shared" ref="C385:J385" si="7">IF(C99="","",AVERAGE(C99:C128))</f>
        <v>0.42333333333333317</v>
      </c>
      <c r="D385" s="14">
        <f t="shared" si="7"/>
        <v>58.133333333333333</v>
      </c>
      <c r="E385" s="14">
        <f t="shared" si="7"/>
        <v>13.866666666666669</v>
      </c>
      <c r="F385" s="14">
        <f t="shared" si="7"/>
        <v>67.573333333333338</v>
      </c>
      <c r="G385" s="14">
        <f t="shared" si="7"/>
        <v>19.93</v>
      </c>
      <c r="H385" s="14">
        <f t="shared" si="7"/>
        <v>16.456666666666667</v>
      </c>
      <c r="I385" s="24">
        <f t="shared" si="7"/>
        <v>0.2533333333333333</v>
      </c>
      <c r="J385" s="15">
        <f t="shared" si="7"/>
        <v>149.59333333333333</v>
      </c>
    </row>
    <row r="386" spans="1:10" x14ac:dyDescent="0.25">
      <c r="A386" s="9" t="s">
        <v>22</v>
      </c>
      <c r="B386" s="25">
        <f>IF(B129="","",AVERAGE(B129:B159))</f>
        <v>0.44074074074074077</v>
      </c>
      <c r="C386" s="24">
        <f t="shared" ref="C386:J386" si="8">IF(C129="","",AVERAGE(C129:C159))</f>
        <v>0.28148148148148144</v>
      </c>
      <c r="D386" s="14">
        <f t="shared" si="8"/>
        <v>40.51111111111112</v>
      </c>
      <c r="E386" s="14">
        <f t="shared" si="8"/>
        <v>9.5703703703703695</v>
      </c>
      <c r="F386" s="14">
        <f t="shared" si="8"/>
        <v>33.444444444444443</v>
      </c>
      <c r="G386" s="14">
        <f t="shared" si="8"/>
        <v>11.200000000000001</v>
      </c>
      <c r="H386" s="14">
        <f t="shared" si="8"/>
        <v>10.866666666666665</v>
      </c>
      <c r="I386" s="24">
        <f t="shared" si="8"/>
        <v>0.61111111111111127</v>
      </c>
      <c r="J386" s="15">
        <f t="shared" si="8"/>
        <v>89.555555555555557</v>
      </c>
    </row>
    <row r="387" spans="1:10" x14ac:dyDescent="0.25">
      <c r="A387" s="9" t="s">
        <v>23</v>
      </c>
      <c r="B387" s="25">
        <f>IF(B160="","",AVERAGE(B160:B189))</f>
        <v>0.45333333333333337</v>
      </c>
      <c r="C387" s="24">
        <f t="shared" ref="C387:J387" si="9">IF(C160="","",AVERAGE(C160:C189))</f>
        <v>0.21333333333333329</v>
      </c>
      <c r="D387" s="14">
        <f t="shared" si="9"/>
        <v>38.019999999999996</v>
      </c>
      <c r="E387" s="14">
        <f t="shared" si="9"/>
        <v>10.180000000000001</v>
      </c>
      <c r="F387" s="14">
        <f t="shared" si="9"/>
        <v>36.060000000000009</v>
      </c>
      <c r="G387" s="14">
        <f t="shared" si="9"/>
        <v>11.630000000000003</v>
      </c>
      <c r="H387" s="14">
        <f t="shared" si="9"/>
        <v>9.5033333333333339</v>
      </c>
      <c r="I387" s="24">
        <f t="shared" si="9"/>
        <v>0.4466666666666666</v>
      </c>
      <c r="J387" s="15">
        <f t="shared" si="9"/>
        <v>76.039999999999992</v>
      </c>
    </row>
    <row r="388" spans="1:10" x14ac:dyDescent="0.25">
      <c r="A388" s="9" t="s">
        <v>24</v>
      </c>
      <c r="B388" s="25">
        <f>IF(B190="","",AVERAGE(B190:B220))</f>
        <v>0.37096774193548382</v>
      </c>
      <c r="C388" s="24">
        <f t="shared" ref="C388:J388" si="10">IF(C190="","",AVERAGE(C190:C220))</f>
        <v>0.1774193548387096</v>
      </c>
      <c r="D388" s="14">
        <f t="shared" si="10"/>
        <v>41.777419354838706</v>
      </c>
      <c r="E388" s="24">
        <f t="shared" si="10"/>
        <v>8.9161290322580662</v>
      </c>
      <c r="F388" s="14">
        <f t="shared" si="10"/>
        <v>38.416129032258077</v>
      </c>
      <c r="G388" s="14">
        <f t="shared" si="10"/>
        <v>11.07741935483871</v>
      </c>
      <c r="H388" s="14">
        <f t="shared" si="10"/>
        <v>11.199999999999998</v>
      </c>
      <c r="I388" s="24">
        <f t="shared" si="10"/>
        <v>0.60967741935483866</v>
      </c>
      <c r="J388" s="15">
        <f t="shared" si="10"/>
        <v>84.677419354838705</v>
      </c>
    </row>
    <row r="389" spans="1:10" x14ac:dyDescent="0.25">
      <c r="A389" s="9" t="s">
        <v>25</v>
      </c>
      <c r="B389" s="25">
        <f>IF(B221="","",AVERAGE(B221:B251))</f>
        <v>0.5161290322580645</v>
      </c>
      <c r="C389" s="24">
        <f t="shared" ref="C389:J389" si="11">IF(C221="","",AVERAGE(C221:C251))</f>
        <v>0.14838709677419354</v>
      </c>
      <c r="D389" s="14">
        <f t="shared" si="11"/>
        <v>38.622580645161278</v>
      </c>
      <c r="E389" s="14">
        <f t="shared" si="11"/>
        <v>17.387096774193548</v>
      </c>
      <c r="F389" s="14">
        <f t="shared" si="11"/>
        <v>31.006451612903227</v>
      </c>
      <c r="G389" s="14">
        <f t="shared" si="11"/>
        <v>10.29032258064516</v>
      </c>
      <c r="H389" s="14">
        <f t="shared" si="11"/>
        <v>11.454838709677418</v>
      </c>
      <c r="I389" s="24">
        <f t="shared" si="11"/>
        <v>0.50322580645161286</v>
      </c>
      <c r="J389" s="15">
        <f t="shared" si="11"/>
        <v>77.467741935483872</v>
      </c>
    </row>
    <row r="390" spans="1:10" x14ac:dyDescent="0.25">
      <c r="A390" s="9" t="s">
        <v>26</v>
      </c>
      <c r="B390" s="25" t="str">
        <f>IF(B256="","",AVERAGE(B252:B281))</f>
        <v/>
      </c>
      <c r="C390" s="24" t="str">
        <f t="shared" ref="C390:J390" si="12">IF(C256="","",AVERAGE(C252:C281))</f>
        <v/>
      </c>
      <c r="D390" s="14" t="str">
        <f t="shared" si="12"/>
        <v/>
      </c>
      <c r="E390" s="14" t="str">
        <f t="shared" si="12"/>
        <v/>
      </c>
      <c r="F390" s="14" t="str">
        <f t="shared" si="12"/>
        <v/>
      </c>
      <c r="G390" s="14" t="str">
        <f t="shared" si="12"/>
        <v/>
      </c>
      <c r="H390" s="14" t="str">
        <f t="shared" si="12"/>
        <v/>
      </c>
      <c r="I390" s="24" t="str">
        <f t="shared" si="12"/>
        <v/>
      </c>
      <c r="J390" s="15" t="str">
        <f t="shared" si="12"/>
        <v/>
      </c>
    </row>
    <row r="391" spans="1:10" x14ac:dyDescent="0.25">
      <c r="A391" s="9" t="s">
        <v>27</v>
      </c>
      <c r="B391" s="25" t="str">
        <f>IF(B312="","",AVERAGE(B282:B312))</f>
        <v/>
      </c>
      <c r="C391" s="24" t="str">
        <f t="shared" ref="C391:J391" si="13">IF(C312="","",AVERAGE(C282:C312))</f>
        <v/>
      </c>
      <c r="D391" s="14" t="str">
        <f t="shared" si="13"/>
        <v/>
      </c>
      <c r="E391" s="14" t="str">
        <f t="shared" si="13"/>
        <v/>
      </c>
      <c r="F391" s="14" t="str">
        <f t="shared" si="13"/>
        <v/>
      </c>
      <c r="G391" s="14" t="str">
        <f t="shared" si="13"/>
        <v/>
      </c>
      <c r="H391" s="14" t="str">
        <f t="shared" si="13"/>
        <v/>
      </c>
      <c r="I391" s="24" t="str">
        <f t="shared" si="13"/>
        <v/>
      </c>
      <c r="J391" s="15" t="str">
        <f t="shared" si="13"/>
        <v/>
      </c>
    </row>
    <row r="392" spans="1:10" x14ac:dyDescent="0.25">
      <c r="A392" s="9" t="s">
        <v>28</v>
      </c>
      <c r="B392" s="25" t="str">
        <f>IF(B313="","",AVERAGE(B313:B342))</f>
        <v/>
      </c>
      <c r="C392" s="24" t="str">
        <f t="shared" ref="C392:J392" si="14">IF(C313="","",AVERAGE(C313:C342))</f>
        <v/>
      </c>
      <c r="D392" s="14" t="str">
        <f t="shared" si="14"/>
        <v/>
      </c>
      <c r="E392" s="14" t="str">
        <f t="shared" si="14"/>
        <v/>
      </c>
      <c r="F392" s="14" t="str">
        <f t="shared" si="14"/>
        <v/>
      </c>
      <c r="G392" s="14" t="str">
        <f t="shared" si="14"/>
        <v/>
      </c>
      <c r="H392" s="14" t="str">
        <f t="shared" si="14"/>
        <v/>
      </c>
      <c r="I392" s="24" t="str">
        <f t="shared" si="14"/>
        <v/>
      </c>
      <c r="J392" s="15" t="str">
        <f t="shared" si="14"/>
        <v/>
      </c>
    </row>
    <row r="393" spans="1:10" ht="13.8" thickBot="1" x14ac:dyDescent="0.3">
      <c r="A393" s="16" t="s">
        <v>29</v>
      </c>
      <c r="B393" s="30" t="str">
        <f>IF(B343="","",AVERAGE(B343:B373))</f>
        <v/>
      </c>
      <c r="C393" s="26" t="str">
        <f t="shared" ref="C393:J393" si="15">IF(C343="","",AVERAGE(C343:C373))</f>
        <v/>
      </c>
      <c r="D393" s="18" t="str">
        <f t="shared" si="15"/>
        <v/>
      </c>
      <c r="E393" s="18" t="str">
        <f t="shared" si="15"/>
        <v/>
      </c>
      <c r="F393" s="18" t="str">
        <f t="shared" si="15"/>
        <v/>
      </c>
      <c r="G393" s="18" t="str">
        <f t="shared" si="15"/>
        <v/>
      </c>
      <c r="H393" s="18" t="str">
        <f t="shared" si="15"/>
        <v/>
      </c>
      <c r="I393" s="26" t="str">
        <f t="shared" si="15"/>
        <v/>
      </c>
      <c r="J393" s="19" t="str">
        <f t="shared" si="15"/>
        <v/>
      </c>
    </row>
    <row r="394" spans="1:10" ht="13.8" thickBot="1" x14ac:dyDescent="0.3">
      <c r="A394" s="20"/>
      <c r="B394" s="27"/>
      <c r="C394" s="27"/>
      <c r="D394" s="28"/>
      <c r="E394" s="28"/>
      <c r="F394" s="28"/>
      <c r="G394" s="28"/>
      <c r="H394" s="28"/>
      <c r="I394" s="27"/>
      <c r="J394" s="29"/>
    </row>
    <row r="395" spans="1:10" x14ac:dyDescent="0.25">
      <c r="A395" s="5" t="s">
        <v>30</v>
      </c>
      <c r="B395" s="45">
        <f t="shared" ref="B395:J395" si="16">IF(B38="","",AVERAGE(B8:B38))</f>
        <v>0.56774193548387109</v>
      </c>
      <c r="C395" s="23">
        <f t="shared" si="16"/>
        <v>0.47096774193548363</v>
      </c>
      <c r="D395" s="7">
        <f t="shared" si="16"/>
        <v>50.864516129032253</v>
      </c>
      <c r="E395" s="7">
        <f t="shared" si="16"/>
        <v>13.17741935483871</v>
      </c>
      <c r="F395" s="7">
        <f t="shared" si="16"/>
        <v>69.945161290322574</v>
      </c>
      <c r="G395" s="7">
        <f t="shared" si="16"/>
        <v>20.032258064516128</v>
      </c>
      <c r="H395" s="7">
        <f t="shared" si="16"/>
        <v>28.390322580645162</v>
      </c>
      <c r="I395" s="23">
        <f t="shared" si="16"/>
        <v>0.52258064516129044</v>
      </c>
      <c r="J395" s="8">
        <f t="shared" si="16"/>
        <v>178.48387096774192</v>
      </c>
    </row>
    <row r="396" spans="1:10" x14ac:dyDescent="0.25">
      <c r="A396" s="9" t="s">
        <v>31</v>
      </c>
      <c r="B396" s="25">
        <f>IF(B66="","",AVERAGE(B8:B67))</f>
        <v>0.48333333333333339</v>
      </c>
      <c r="C396" s="24">
        <f t="shared" ref="C396:J396" si="17">IF(C66="","",AVERAGE(C8:C67))</f>
        <v>0.40000000000000013</v>
      </c>
      <c r="D396" s="14">
        <f t="shared" si="17"/>
        <v>56.981666666666669</v>
      </c>
      <c r="E396" s="14">
        <f t="shared" si="17"/>
        <v>13.533333333333331</v>
      </c>
      <c r="F396" s="14">
        <f t="shared" si="17"/>
        <v>80.940000000000012</v>
      </c>
      <c r="G396" s="14">
        <f t="shared" si="17"/>
        <v>20.22666666666667</v>
      </c>
      <c r="H396" s="14">
        <f t="shared" si="17"/>
        <v>27.12</v>
      </c>
      <c r="I396" s="24">
        <f t="shared" si="17"/>
        <v>0.53999999999999992</v>
      </c>
      <c r="J396" s="15">
        <f t="shared" si="17"/>
        <v>201.03333333333333</v>
      </c>
    </row>
    <row r="397" spans="1:10" x14ac:dyDescent="0.25">
      <c r="A397" s="9" t="s">
        <v>32</v>
      </c>
      <c r="B397" s="25">
        <f>IF(B98="","",AVERAGE(B8:B98))</f>
        <v>0.47582417582417602</v>
      </c>
      <c r="C397" s="24">
        <f t="shared" ref="C397:J397" si="18">IF(C98="","",AVERAGE(C8:C98))</f>
        <v>0.42417582417582428</v>
      </c>
      <c r="D397" s="14">
        <f t="shared" si="18"/>
        <v>55.486813186813187</v>
      </c>
      <c r="E397" s="14">
        <f t="shared" si="18"/>
        <v>12.5021978021978</v>
      </c>
      <c r="F397" s="14">
        <f t="shared" si="18"/>
        <v>68.22417582417583</v>
      </c>
      <c r="G397" s="14">
        <f t="shared" si="18"/>
        <v>17.68021978021978</v>
      </c>
      <c r="H397" s="14">
        <f t="shared" si="18"/>
        <v>22.792307692307688</v>
      </c>
      <c r="I397" s="24">
        <f t="shared" si="18"/>
        <v>0.63406593406593403</v>
      </c>
      <c r="J397" s="15">
        <f t="shared" si="18"/>
        <v>176.49450549450549</v>
      </c>
    </row>
    <row r="398" spans="1:10" x14ac:dyDescent="0.25">
      <c r="A398" s="9" t="s">
        <v>33</v>
      </c>
      <c r="B398" s="25">
        <f>IF(B128="","",AVERAGE(B8:B128))</f>
        <v>0.46115702479338871</v>
      </c>
      <c r="C398" s="24">
        <f t="shared" ref="C398:J398" si="19">IF(C128="","",AVERAGE(C8:C128))</f>
        <v>0.42396694214876041</v>
      </c>
      <c r="D398" s="14">
        <f t="shared" si="19"/>
        <v>56.142975206611574</v>
      </c>
      <c r="E398" s="14">
        <f t="shared" si="19"/>
        <v>12.840495867768592</v>
      </c>
      <c r="F398" s="14">
        <f t="shared" si="19"/>
        <v>68.062809917355381</v>
      </c>
      <c r="G398" s="14">
        <f t="shared" si="19"/>
        <v>18.23801652892562</v>
      </c>
      <c r="H398" s="14">
        <f t="shared" si="19"/>
        <v>21.221487603305778</v>
      </c>
      <c r="I398" s="24">
        <f t="shared" si="19"/>
        <v>0.53966942148760344</v>
      </c>
      <c r="J398" s="15">
        <f t="shared" si="19"/>
        <v>169.82479338842975</v>
      </c>
    </row>
    <row r="399" spans="1:10" x14ac:dyDescent="0.25">
      <c r="A399" s="9" t="s">
        <v>34</v>
      </c>
      <c r="B399" s="25">
        <f>IF(B159="","",AVERAGE(B8:B159))</f>
        <v>0.45743243243243265</v>
      </c>
      <c r="C399" s="24">
        <f t="shared" ref="C399:J399" si="20">IF(C159="","",AVERAGE(C8:C159))</f>
        <v>0.39797297297297318</v>
      </c>
      <c r="D399" s="14">
        <f t="shared" si="20"/>
        <v>53.29121621621622</v>
      </c>
      <c r="E399" s="14">
        <f>IF(E158="","",AVERAGE(E8:E159))</f>
        <v>12.243918918918915</v>
      </c>
      <c r="F399" s="14">
        <f t="shared" si="20"/>
        <v>61.747297297297301</v>
      </c>
      <c r="G399" s="14">
        <f t="shared" si="20"/>
        <v>16.954054054054051</v>
      </c>
      <c r="H399" s="14">
        <f t="shared" si="20"/>
        <v>19.332432432432427</v>
      </c>
      <c r="I399" s="24">
        <f t="shared" si="20"/>
        <v>0.55270270270270283</v>
      </c>
      <c r="J399" s="15">
        <f t="shared" si="20"/>
        <v>155.18108108108109</v>
      </c>
    </row>
    <row r="400" spans="1:10" x14ac:dyDescent="0.25">
      <c r="A400" s="9" t="s">
        <v>35</v>
      </c>
      <c r="B400" s="25">
        <f>IF(B189="","",AVERAGE(B8:B189))</f>
        <v>0.45674157303370827</v>
      </c>
      <c r="C400" s="24">
        <f t="shared" ref="C400:J400" si="21">IF(C189="","",AVERAGE(C8:C189))</f>
        <v>0.36685393258426979</v>
      </c>
      <c r="D400" s="14">
        <f t="shared" si="21"/>
        <v>50.717415730337073</v>
      </c>
      <c r="E400" s="14">
        <f t="shared" si="21"/>
        <v>11.896067415730329</v>
      </c>
      <c r="F400" s="14">
        <f t="shared" si="21"/>
        <v>57.417977528089892</v>
      </c>
      <c r="G400" s="14">
        <f t="shared" si="21"/>
        <v>16.056741573033708</v>
      </c>
      <c r="H400" s="14">
        <f t="shared" si="21"/>
        <v>17.675842696629211</v>
      </c>
      <c r="I400" s="24">
        <f t="shared" si="21"/>
        <v>0.53483146067415765</v>
      </c>
      <c r="J400" s="15">
        <f t="shared" si="21"/>
        <v>141.84269662921349</v>
      </c>
    </row>
    <row r="401" spans="1:10" x14ac:dyDescent="0.25">
      <c r="A401" s="9" t="s">
        <v>36</v>
      </c>
      <c r="B401" s="25">
        <f>IF(B220="","",AVERAGE(B8:B220))</f>
        <v>0.44401913875598126</v>
      </c>
      <c r="C401" s="24">
        <f t="shared" ref="C401:J401" si="22">IF(C220="","",AVERAGE(C8:C220))</f>
        <v>0.33875598086124387</v>
      </c>
      <c r="D401" s="14">
        <f t="shared" si="22"/>
        <v>49.391387559808621</v>
      </c>
      <c r="E401" s="14">
        <f t="shared" si="22"/>
        <v>11.454066985645929</v>
      </c>
      <c r="F401" s="14">
        <f t="shared" si="22"/>
        <v>54.599521531100486</v>
      </c>
      <c r="G401" s="14">
        <f t="shared" si="22"/>
        <v>15.318181818181822</v>
      </c>
      <c r="H401" s="14">
        <f t="shared" si="22"/>
        <v>16.715311004784688</v>
      </c>
      <c r="I401" s="24">
        <f t="shared" si="22"/>
        <v>0.54593301435406727</v>
      </c>
      <c r="J401" s="15">
        <f t="shared" si="22"/>
        <v>133.36363636363637</v>
      </c>
    </row>
    <row r="402" spans="1:10" x14ac:dyDescent="0.25">
      <c r="A402" s="9" t="s">
        <v>37</v>
      </c>
      <c r="B402" s="25">
        <f>IF(B241="","",AVERAGE(B8:B251))</f>
        <v>0.4533333333333337</v>
      </c>
      <c r="C402" s="24">
        <f t="shared" ref="C402:J402" si="23">IF(C241="","",AVERAGE(C8:C251))</f>
        <v>0.31416666666666609</v>
      </c>
      <c r="D402" s="14">
        <f t="shared" si="23"/>
        <v>48.000416666666673</v>
      </c>
      <c r="E402" s="14">
        <f t="shared" si="23"/>
        <v>12.220416666666663</v>
      </c>
      <c r="F402" s="14">
        <f t="shared" si="23"/>
        <v>51.55208333333335</v>
      </c>
      <c r="G402" s="14">
        <f t="shared" si="23"/>
        <v>14.668750000000005</v>
      </c>
      <c r="H402" s="14">
        <f t="shared" si="23"/>
        <v>16.035833333333336</v>
      </c>
      <c r="I402" s="24">
        <f t="shared" si="23"/>
        <v>0.5404166666666671</v>
      </c>
      <c r="J402" s="15">
        <f t="shared" si="23"/>
        <v>126.14375</v>
      </c>
    </row>
    <row r="403" spans="1:10" x14ac:dyDescent="0.25">
      <c r="A403" s="9" t="s">
        <v>38</v>
      </c>
      <c r="B403" s="25" t="str">
        <f>IF(B281="","",AVERAGE(B8:B281))</f>
        <v/>
      </c>
      <c r="C403" s="24" t="str">
        <f t="shared" ref="C403:J403" si="24">IF(C281="","",AVERAGE(C8:C281))</f>
        <v/>
      </c>
      <c r="D403" s="14" t="str">
        <f t="shared" si="24"/>
        <v/>
      </c>
      <c r="E403" s="14" t="str">
        <f t="shared" si="24"/>
        <v/>
      </c>
      <c r="F403" s="14" t="str">
        <f t="shared" si="24"/>
        <v/>
      </c>
      <c r="G403" s="14" t="str">
        <f t="shared" si="24"/>
        <v/>
      </c>
      <c r="H403" s="14" t="str">
        <f t="shared" si="24"/>
        <v/>
      </c>
      <c r="I403" s="24" t="str">
        <f t="shared" si="24"/>
        <v/>
      </c>
      <c r="J403" s="15" t="str">
        <f t="shared" si="24"/>
        <v/>
      </c>
    </row>
    <row r="404" spans="1:10" x14ac:dyDescent="0.25">
      <c r="A404" s="9" t="s">
        <v>39</v>
      </c>
      <c r="B404" s="25" t="str">
        <f>IF(B312="","",AVERAGE(B8:B312))</f>
        <v/>
      </c>
      <c r="C404" s="24" t="str">
        <f t="shared" ref="C404:J404" si="25">IF(C312="","",AVERAGE(C8:C312))</f>
        <v/>
      </c>
      <c r="D404" s="14" t="str">
        <f t="shared" si="25"/>
        <v/>
      </c>
      <c r="E404" s="14" t="str">
        <f t="shared" si="25"/>
        <v/>
      </c>
      <c r="F404" s="14" t="str">
        <f t="shared" si="25"/>
        <v/>
      </c>
      <c r="G404" s="14" t="str">
        <f t="shared" si="25"/>
        <v/>
      </c>
      <c r="H404" s="14" t="str">
        <f t="shared" si="25"/>
        <v/>
      </c>
      <c r="I404" s="24" t="str">
        <f t="shared" si="25"/>
        <v/>
      </c>
      <c r="J404" s="15" t="str">
        <f t="shared" si="25"/>
        <v/>
      </c>
    </row>
    <row r="405" spans="1:10" x14ac:dyDescent="0.25">
      <c r="A405" s="9" t="s">
        <v>40</v>
      </c>
      <c r="B405" s="25" t="str">
        <f>IF(B342="","",AVERAGE(B8:B342))</f>
        <v/>
      </c>
      <c r="C405" s="24" t="str">
        <f t="shared" ref="C405:J405" si="26">IF(C342="","",AVERAGE(C8:C342))</f>
        <v/>
      </c>
      <c r="D405" s="14" t="str">
        <f t="shared" si="26"/>
        <v/>
      </c>
      <c r="E405" s="14" t="str">
        <f t="shared" si="26"/>
        <v/>
      </c>
      <c r="F405" s="14" t="str">
        <f t="shared" si="26"/>
        <v/>
      </c>
      <c r="G405" s="14" t="str">
        <f t="shared" si="26"/>
        <v/>
      </c>
      <c r="H405" s="14" t="str">
        <f t="shared" si="26"/>
        <v/>
      </c>
      <c r="I405" s="24" t="str">
        <f t="shared" si="26"/>
        <v/>
      </c>
      <c r="J405" s="15" t="str">
        <f t="shared" si="26"/>
        <v/>
      </c>
    </row>
    <row r="406" spans="1:10" ht="13.8" thickBot="1" x14ac:dyDescent="0.3">
      <c r="A406" s="16" t="s">
        <v>41</v>
      </c>
      <c r="B406" s="30" t="str">
        <f>IF(B373="","",AVERAGE(B8:B373))</f>
        <v/>
      </c>
      <c r="C406" s="26" t="str">
        <f t="shared" ref="C406:J406" si="27">IF(C373="","",AVERAGE(C8:C373))</f>
        <v/>
      </c>
      <c r="D406" s="18" t="str">
        <f t="shared" si="27"/>
        <v/>
      </c>
      <c r="E406" s="18" t="str">
        <f t="shared" si="27"/>
        <v/>
      </c>
      <c r="F406" s="18" t="str">
        <f t="shared" si="27"/>
        <v/>
      </c>
      <c r="G406" s="18" t="str">
        <f t="shared" si="27"/>
        <v/>
      </c>
      <c r="H406" s="18" t="str">
        <f t="shared" si="27"/>
        <v/>
      </c>
      <c r="I406" s="26" t="str">
        <f t="shared" si="27"/>
        <v/>
      </c>
      <c r="J406" s="19" t="str">
        <f t="shared" si="27"/>
        <v/>
      </c>
    </row>
  </sheetData>
  <mergeCells count="4">
    <mergeCell ref="A3:J3"/>
    <mergeCell ref="A4:J4"/>
    <mergeCell ref="B6:J6"/>
    <mergeCell ref="B375:J375"/>
  </mergeCells>
  <conditionalFormatting sqref="B8:B373 B377:B379 B382:B393 B395:B406">
    <cfRule type="cellIs" dxfId="80" priority="1" operator="lessThanOrEqual">
      <formula>0</formula>
    </cfRule>
  </conditionalFormatting>
  <conditionalFormatting sqref="C395:C406 C382:C393 C377:C379 C8:C373">
    <cfRule type="cellIs" dxfId="79" priority="2" operator="lessThanOrEqual">
      <formula>0</formula>
    </cfRule>
  </conditionalFormatting>
  <conditionalFormatting sqref="I395:I406 I382:I393 I377:I379 I8:I373">
    <cfRule type="cellIs" dxfId="78" priority="8" operator="lessThanOrEqual">
      <formula>0.3</formula>
    </cfRule>
  </conditionalFormatting>
  <conditionalFormatting sqref="H395:H406 H382:H393 H377:H379 H8:H373">
    <cfRule type="cellIs" dxfId="77" priority="7" operator="lessThanOrEqual">
      <formula>0.5</formula>
    </cfRule>
  </conditionalFormatting>
  <conditionalFormatting sqref="D395:D406 D382:D393 D377:D379 D8:D373">
    <cfRule type="cellIs" dxfId="76" priority="3" operator="lessThanOrEqual">
      <formula>2.6</formula>
    </cfRule>
  </conditionalFormatting>
  <conditionalFormatting sqref="F395:F406 F382:F393 F377:F379 F8:F373">
    <cfRule type="cellIs" dxfId="75" priority="5" operator="lessThanOrEqual">
      <formula>0.9</formula>
    </cfRule>
  </conditionalFormatting>
  <conditionalFormatting sqref="G395:G406 G382:G393 G377:G379 G8:G373">
    <cfRule type="cellIs" dxfId="74" priority="6" operator="lessThanOrEqual">
      <formula>1</formula>
    </cfRule>
  </conditionalFormatting>
  <conditionalFormatting sqref="E8:E373 E377:E379 E382:E393 E395:E406">
    <cfRule type="cellIs" dxfId="73" priority="4" operator="lessThanOrEqual">
      <formula>3</formula>
    </cfRule>
  </conditionalFormatting>
  <conditionalFormatting sqref="J395:J406 J382:J393 J377:J379 J8:J373">
    <cfRule type="cellIs" dxfId="72" priority="9" operator="lessThanOrEqual">
      <formula>4.8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C42EF-315C-48A8-A532-723082BC9A29}">
  <sheetPr codeName="Blad6"/>
  <dimension ref="A1:T406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3.2" x14ac:dyDescent="0.25"/>
  <cols>
    <col min="1" max="1" width="13.5546875" style="32" customWidth="1"/>
    <col min="2" max="10" width="7.88671875" style="32" customWidth="1"/>
    <col min="11" max="256" width="8.88671875" style="32"/>
    <col min="257" max="257" width="13.5546875" style="32" customWidth="1"/>
    <col min="258" max="512" width="8.88671875" style="32"/>
    <col min="513" max="513" width="13.5546875" style="32" customWidth="1"/>
    <col min="514" max="768" width="8.88671875" style="32"/>
    <col min="769" max="769" width="13.5546875" style="32" customWidth="1"/>
    <col min="770" max="1024" width="8.88671875" style="32"/>
    <col min="1025" max="1025" width="13.5546875" style="32" customWidth="1"/>
    <col min="1026" max="1280" width="8.88671875" style="32"/>
    <col min="1281" max="1281" width="13.5546875" style="32" customWidth="1"/>
    <col min="1282" max="1536" width="8.88671875" style="32"/>
    <col min="1537" max="1537" width="13.5546875" style="32" customWidth="1"/>
    <col min="1538" max="1792" width="8.88671875" style="32"/>
    <col min="1793" max="1793" width="13.5546875" style="32" customWidth="1"/>
    <col min="1794" max="2048" width="8.88671875" style="32"/>
    <col min="2049" max="2049" width="13.5546875" style="32" customWidth="1"/>
    <col min="2050" max="2304" width="8.88671875" style="32"/>
    <col min="2305" max="2305" width="13.5546875" style="32" customWidth="1"/>
    <col min="2306" max="2560" width="8.88671875" style="32"/>
    <col min="2561" max="2561" width="13.5546875" style="32" customWidth="1"/>
    <col min="2562" max="2816" width="8.88671875" style="32"/>
    <col min="2817" max="2817" width="13.5546875" style="32" customWidth="1"/>
    <col min="2818" max="3072" width="8.88671875" style="32"/>
    <col min="3073" max="3073" width="13.5546875" style="32" customWidth="1"/>
    <col min="3074" max="3328" width="8.88671875" style="32"/>
    <col min="3329" max="3329" width="13.5546875" style="32" customWidth="1"/>
    <col min="3330" max="3584" width="8.88671875" style="32"/>
    <col min="3585" max="3585" width="13.5546875" style="32" customWidth="1"/>
    <col min="3586" max="3840" width="8.88671875" style="32"/>
    <col min="3841" max="3841" width="13.5546875" style="32" customWidth="1"/>
    <col min="3842" max="4096" width="8.88671875" style="32"/>
    <col min="4097" max="4097" width="13.5546875" style="32" customWidth="1"/>
    <col min="4098" max="4352" width="8.88671875" style="32"/>
    <col min="4353" max="4353" width="13.5546875" style="32" customWidth="1"/>
    <col min="4354" max="4608" width="8.88671875" style="32"/>
    <col min="4609" max="4609" width="13.5546875" style="32" customWidth="1"/>
    <col min="4610" max="4864" width="8.88671875" style="32"/>
    <col min="4865" max="4865" width="13.5546875" style="32" customWidth="1"/>
    <col min="4866" max="5120" width="8.88671875" style="32"/>
    <col min="5121" max="5121" width="13.5546875" style="32" customWidth="1"/>
    <col min="5122" max="5376" width="8.88671875" style="32"/>
    <col min="5377" max="5377" width="13.5546875" style="32" customWidth="1"/>
    <col min="5378" max="5632" width="8.88671875" style="32"/>
    <col min="5633" max="5633" width="13.5546875" style="32" customWidth="1"/>
    <col min="5634" max="5888" width="8.88671875" style="32"/>
    <col min="5889" max="5889" width="13.5546875" style="32" customWidth="1"/>
    <col min="5890" max="6144" width="8.88671875" style="32"/>
    <col min="6145" max="6145" width="13.5546875" style="32" customWidth="1"/>
    <col min="6146" max="6400" width="8.88671875" style="32"/>
    <col min="6401" max="6401" width="13.5546875" style="32" customWidth="1"/>
    <col min="6402" max="6656" width="8.88671875" style="32"/>
    <col min="6657" max="6657" width="13.5546875" style="32" customWidth="1"/>
    <col min="6658" max="6912" width="8.88671875" style="32"/>
    <col min="6913" max="6913" width="13.5546875" style="32" customWidth="1"/>
    <col min="6914" max="7168" width="8.88671875" style="32"/>
    <col min="7169" max="7169" width="13.5546875" style="32" customWidth="1"/>
    <col min="7170" max="7424" width="8.88671875" style="32"/>
    <col min="7425" max="7425" width="13.5546875" style="32" customWidth="1"/>
    <col min="7426" max="7680" width="8.88671875" style="32"/>
    <col min="7681" max="7681" width="13.5546875" style="32" customWidth="1"/>
    <col min="7682" max="7936" width="8.88671875" style="32"/>
    <col min="7937" max="7937" width="13.5546875" style="32" customWidth="1"/>
    <col min="7938" max="8192" width="8.88671875" style="32"/>
    <col min="8193" max="8193" width="13.5546875" style="32" customWidth="1"/>
    <col min="8194" max="8448" width="8.88671875" style="32"/>
    <col min="8449" max="8449" width="13.5546875" style="32" customWidth="1"/>
    <col min="8450" max="8704" width="8.88671875" style="32"/>
    <col min="8705" max="8705" width="13.5546875" style="32" customWidth="1"/>
    <col min="8706" max="8960" width="8.88671875" style="32"/>
    <col min="8961" max="8961" width="13.5546875" style="32" customWidth="1"/>
    <col min="8962" max="9216" width="8.88671875" style="32"/>
    <col min="9217" max="9217" width="13.5546875" style="32" customWidth="1"/>
    <col min="9218" max="9472" width="8.88671875" style="32"/>
    <col min="9473" max="9473" width="13.5546875" style="32" customWidth="1"/>
    <col min="9474" max="9728" width="8.88671875" style="32"/>
    <col min="9729" max="9729" width="13.5546875" style="32" customWidth="1"/>
    <col min="9730" max="9984" width="8.88671875" style="32"/>
    <col min="9985" max="9985" width="13.5546875" style="32" customWidth="1"/>
    <col min="9986" max="10240" width="8.88671875" style="32"/>
    <col min="10241" max="10241" width="13.5546875" style="32" customWidth="1"/>
    <col min="10242" max="10496" width="8.88671875" style="32"/>
    <col min="10497" max="10497" width="13.5546875" style="32" customWidth="1"/>
    <col min="10498" max="10752" width="8.88671875" style="32"/>
    <col min="10753" max="10753" width="13.5546875" style="32" customWidth="1"/>
    <col min="10754" max="11008" width="8.88671875" style="32"/>
    <col min="11009" max="11009" width="13.5546875" style="32" customWidth="1"/>
    <col min="11010" max="11264" width="8.88671875" style="32"/>
    <col min="11265" max="11265" width="13.5546875" style="32" customWidth="1"/>
    <col min="11266" max="11520" width="8.88671875" style="32"/>
    <col min="11521" max="11521" width="13.5546875" style="32" customWidth="1"/>
    <col min="11522" max="11776" width="8.88671875" style="32"/>
    <col min="11777" max="11777" width="13.5546875" style="32" customWidth="1"/>
    <col min="11778" max="12032" width="8.88671875" style="32"/>
    <col min="12033" max="12033" width="13.5546875" style="32" customWidth="1"/>
    <col min="12034" max="12288" width="8.88671875" style="32"/>
    <col min="12289" max="12289" width="13.5546875" style="32" customWidth="1"/>
    <col min="12290" max="12544" width="8.88671875" style="32"/>
    <col min="12545" max="12545" width="13.5546875" style="32" customWidth="1"/>
    <col min="12546" max="12800" width="8.88671875" style="32"/>
    <col min="12801" max="12801" width="13.5546875" style="32" customWidth="1"/>
    <col min="12802" max="13056" width="8.88671875" style="32"/>
    <col min="13057" max="13057" width="13.5546875" style="32" customWidth="1"/>
    <col min="13058" max="13312" width="8.88671875" style="32"/>
    <col min="13313" max="13313" width="13.5546875" style="32" customWidth="1"/>
    <col min="13314" max="13568" width="8.88671875" style="32"/>
    <col min="13569" max="13569" width="13.5546875" style="32" customWidth="1"/>
    <col min="13570" max="13824" width="8.88671875" style="32"/>
    <col min="13825" max="13825" width="13.5546875" style="32" customWidth="1"/>
    <col min="13826" max="14080" width="8.88671875" style="32"/>
    <col min="14081" max="14081" width="13.5546875" style="32" customWidth="1"/>
    <col min="14082" max="14336" width="8.88671875" style="32"/>
    <col min="14337" max="14337" width="13.5546875" style="32" customWidth="1"/>
    <col min="14338" max="14592" width="8.88671875" style="32"/>
    <col min="14593" max="14593" width="13.5546875" style="32" customWidth="1"/>
    <col min="14594" max="14848" width="8.88671875" style="32"/>
    <col min="14849" max="14849" width="13.5546875" style="32" customWidth="1"/>
    <col min="14850" max="15104" width="8.88671875" style="32"/>
    <col min="15105" max="15105" width="13.5546875" style="32" customWidth="1"/>
    <col min="15106" max="15360" width="8.88671875" style="32"/>
    <col min="15361" max="15361" width="13.5546875" style="32" customWidth="1"/>
    <col min="15362" max="15616" width="8.88671875" style="32"/>
    <col min="15617" max="15617" width="13.5546875" style="32" customWidth="1"/>
    <col min="15618" max="15872" width="8.88671875" style="32"/>
    <col min="15873" max="15873" width="13.5546875" style="32" customWidth="1"/>
    <col min="15874" max="16128" width="8.88671875" style="32"/>
    <col min="16129" max="16129" width="13.5546875" style="32" customWidth="1"/>
    <col min="16130" max="16384" width="8.88671875" style="32"/>
  </cols>
  <sheetData>
    <row r="1" spans="1:10" x14ac:dyDescent="0.25">
      <c r="A1" s="31" t="s">
        <v>67</v>
      </c>
      <c r="B1" s="31">
        <v>2024</v>
      </c>
      <c r="D1" s="32" t="s">
        <v>68</v>
      </c>
    </row>
    <row r="2" spans="1:10" x14ac:dyDescent="0.25">
      <c r="A2" s="31"/>
      <c r="B2" s="31"/>
    </row>
    <row r="3" spans="1:10" ht="30" customHeight="1" x14ac:dyDescent="0.25">
      <c r="A3" s="83" t="s">
        <v>66</v>
      </c>
      <c r="B3" s="83"/>
      <c r="C3" s="83"/>
      <c r="D3" s="83"/>
      <c r="E3" s="83"/>
      <c r="F3" s="83"/>
      <c r="G3" s="83"/>
      <c r="H3" s="83"/>
      <c r="I3" s="83"/>
      <c r="J3" s="83"/>
    </row>
    <row r="4" spans="1:10" x14ac:dyDescent="0.25">
      <c r="A4" s="84" t="s">
        <v>69</v>
      </c>
      <c r="B4" s="84"/>
      <c r="C4" s="84"/>
      <c r="D4" s="84"/>
      <c r="E4" s="84"/>
      <c r="F4" s="84"/>
      <c r="G4" s="84"/>
      <c r="H4" s="84"/>
      <c r="I4" s="84"/>
      <c r="J4" s="84"/>
    </row>
    <row r="5" spans="1:10" ht="13.8" thickBot="1" x14ac:dyDescent="0.3">
      <c r="A5" s="31"/>
      <c r="B5" s="31"/>
    </row>
    <row r="6" spans="1:10" ht="13.8" thickBot="1" x14ac:dyDescent="0.3">
      <c r="B6" s="80" t="s">
        <v>2</v>
      </c>
      <c r="C6" s="81"/>
      <c r="D6" s="81"/>
      <c r="E6" s="81"/>
      <c r="F6" s="81"/>
      <c r="G6" s="81"/>
      <c r="H6" s="81"/>
      <c r="I6" s="81"/>
      <c r="J6" s="82"/>
    </row>
    <row r="7" spans="1:10" ht="16.2" thickBot="1" x14ac:dyDescent="0.35">
      <c r="A7" s="33" t="s">
        <v>3</v>
      </c>
      <c r="B7" s="3" t="s">
        <v>4</v>
      </c>
      <c r="C7" s="4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3" t="s">
        <v>11</v>
      </c>
      <c r="J7" s="3" t="s">
        <v>12</v>
      </c>
    </row>
    <row r="8" spans="1:10" x14ac:dyDescent="0.25">
      <c r="A8" s="34">
        <v>45292</v>
      </c>
      <c r="B8" s="35"/>
      <c r="C8" s="36"/>
      <c r="D8" s="36"/>
      <c r="E8" s="36"/>
      <c r="F8" s="36"/>
      <c r="G8" s="36"/>
      <c r="H8" s="36"/>
      <c r="I8" s="36"/>
      <c r="J8" s="37"/>
    </row>
    <row r="9" spans="1:10" x14ac:dyDescent="0.25">
      <c r="A9" s="34">
        <v>45293</v>
      </c>
      <c r="B9" s="10"/>
      <c r="C9" s="11"/>
      <c r="D9" s="11"/>
      <c r="E9" s="11"/>
      <c r="F9" s="11"/>
      <c r="G9" s="11"/>
      <c r="H9" s="11"/>
      <c r="I9" s="11"/>
      <c r="J9" s="12"/>
    </row>
    <row r="10" spans="1:10" x14ac:dyDescent="0.25">
      <c r="A10" s="34">
        <v>45294</v>
      </c>
      <c r="B10" s="10"/>
      <c r="C10" s="11"/>
      <c r="D10" s="11"/>
      <c r="E10" s="11"/>
      <c r="F10" s="11"/>
      <c r="G10" s="11"/>
      <c r="H10" s="11"/>
      <c r="I10" s="11"/>
      <c r="J10" s="12"/>
    </row>
    <row r="11" spans="1:10" x14ac:dyDescent="0.25">
      <c r="A11" s="34">
        <v>45295</v>
      </c>
      <c r="B11" s="10"/>
      <c r="C11" s="11"/>
      <c r="D11" s="11"/>
      <c r="E11" s="11"/>
      <c r="F11" s="11"/>
      <c r="G11" s="11"/>
      <c r="H11" s="11"/>
      <c r="I11" s="11"/>
      <c r="J11" s="12"/>
    </row>
    <row r="12" spans="1:10" x14ac:dyDescent="0.25">
      <c r="A12" s="34">
        <v>45296</v>
      </c>
      <c r="B12" s="10"/>
      <c r="C12" s="11"/>
      <c r="D12" s="11"/>
      <c r="E12" s="11"/>
      <c r="F12" s="11"/>
      <c r="G12" s="11"/>
      <c r="H12" s="11"/>
      <c r="I12" s="11"/>
      <c r="J12" s="12"/>
    </row>
    <row r="13" spans="1:10" x14ac:dyDescent="0.25">
      <c r="A13" s="34">
        <v>45297</v>
      </c>
      <c r="B13" s="10"/>
      <c r="C13" s="11"/>
      <c r="D13" s="11"/>
      <c r="E13" s="11"/>
      <c r="F13" s="11"/>
      <c r="G13" s="11"/>
      <c r="H13" s="11"/>
      <c r="I13" s="11"/>
      <c r="J13" s="12"/>
    </row>
    <row r="14" spans="1:10" x14ac:dyDescent="0.25">
      <c r="A14" s="34">
        <v>45298</v>
      </c>
      <c r="B14" s="10"/>
      <c r="C14" s="11"/>
      <c r="D14" s="11"/>
      <c r="E14" s="11"/>
      <c r="F14" s="11"/>
      <c r="G14" s="11"/>
      <c r="H14" s="11"/>
      <c r="I14" s="11"/>
      <c r="J14" s="12"/>
    </row>
    <row r="15" spans="1:10" x14ac:dyDescent="0.25">
      <c r="A15" s="34">
        <v>45299</v>
      </c>
      <c r="B15" s="10"/>
      <c r="C15" s="11"/>
      <c r="D15" s="11"/>
      <c r="E15" s="11"/>
      <c r="F15" s="11"/>
      <c r="G15" s="11"/>
      <c r="H15" s="11"/>
      <c r="I15" s="11"/>
      <c r="J15" s="12"/>
    </row>
    <row r="16" spans="1:10" x14ac:dyDescent="0.25">
      <c r="A16" s="34">
        <v>45300</v>
      </c>
      <c r="B16" s="10"/>
      <c r="C16" s="11"/>
      <c r="D16" s="11"/>
      <c r="E16" s="11"/>
      <c r="F16" s="11"/>
      <c r="G16" s="11"/>
      <c r="H16" s="11"/>
      <c r="I16" s="11"/>
      <c r="J16" s="12"/>
    </row>
    <row r="17" spans="1:10" x14ac:dyDescent="0.25">
      <c r="A17" s="34">
        <v>45301</v>
      </c>
      <c r="B17" s="10"/>
      <c r="C17" s="11"/>
      <c r="D17" s="11"/>
      <c r="E17" s="11"/>
      <c r="F17" s="11"/>
      <c r="G17" s="11"/>
      <c r="H17" s="11"/>
      <c r="I17" s="11"/>
      <c r="J17" s="12"/>
    </row>
    <row r="18" spans="1:10" x14ac:dyDescent="0.25">
      <c r="A18" s="34">
        <v>45302</v>
      </c>
      <c r="B18" s="10"/>
      <c r="C18" s="11"/>
      <c r="D18" s="11"/>
      <c r="E18" s="11"/>
      <c r="F18" s="11"/>
      <c r="G18" s="11"/>
      <c r="H18" s="11"/>
      <c r="I18" s="11"/>
      <c r="J18" s="12"/>
    </row>
    <row r="19" spans="1:10" x14ac:dyDescent="0.25">
      <c r="A19" s="34">
        <v>45303</v>
      </c>
      <c r="B19" s="10"/>
      <c r="C19" s="11"/>
      <c r="D19" s="11"/>
      <c r="E19" s="11"/>
      <c r="F19" s="11"/>
      <c r="G19" s="11"/>
      <c r="H19" s="11"/>
      <c r="I19" s="11"/>
      <c r="J19" s="12"/>
    </row>
    <row r="20" spans="1:10" x14ac:dyDescent="0.25">
      <c r="A20" s="34">
        <v>45304</v>
      </c>
      <c r="B20" s="10"/>
      <c r="C20" s="11"/>
      <c r="D20" s="11"/>
      <c r="E20" s="11"/>
      <c r="F20" s="11"/>
      <c r="G20" s="11"/>
      <c r="H20" s="11"/>
      <c r="I20" s="11"/>
      <c r="J20" s="12"/>
    </row>
    <row r="21" spans="1:10" x14ac:dyDescent="0.25">
      <c r="A21" s="34">
        <v>45305</v>
      </c>
      <c r="B21" s="10"/>
      <c r="C21" s="11"/>
      <c r="D21" s="11"/>
      <c r="E21" s="11"/>
      <c r="F21" s="11"/>
      <c r="G21" s="11"/>
      <c r="H21" s="11"/>
      <c r="I21" s="11"/>
      <c r="J21" s="12"/>
    </row>
    <row r="22" spans="1:10" x14ac:dyDescent="0.25">
      <c r="A22" s="34">
        <v>45306</v>
      </c>
      <c r="B22" s="10"/>
      <c r="C22" s="11"/>
      <c r="D22" s="11"/>
      <c r="E22" s="11"/>
      <c r="F22" s="11"/>
      <c r="G22" s="11"/>
      <c r="H22" s="11"/>
      <c r="I22" s="11"/>
      <c r="J22" s="12"/>
    </row>
    <row r="23" spans="1:10" x14ac:dyDescent="0.25">
      <c r="A23" s="34">
        <v>45307</v>
      </c>
      <c r="B23" s="10"/>
      <c r="C23" s="11"/>
      <c r="D23" s="11"/>
      <c r="E23" s="11"/>
      <c r="F23" s="11"/>
      <c r="G23" s="11"/>
      <c r="H23" s="11"/>
      <c r="I23" s="11"/>
      <c r="J23" s="12"/>
    </row>
    <row r="24" spans="1:10" x14ac:dyDescent="0.25">
      <c r="A24" s="34">
        <v>45308</v>
      </c>
      <c r="B24" s="10"/>
      <c r="C24" s="11"/>
      <c r="D24" s="11"/>
      <c r="E24" s="11"/>
      <c r="F24" s="11"/>
      <c r="G24" s="11"/>
      <c r="H24" s="11"/>
      <c r="I24" s="11"/>
      <c r="J24" s="12"/>
    </row>
    <row r="25" spans="1:10" x14ac:dyDescent="0.25">
      <c r="A25" s="34">
        <v>45309</v>
      </c>
      <c r="B25" s="10"/>
      <c r="C25" s="11"/>
      <c r="D25" s="11"/>
      <c r="E25" s="11"/>
      <c r="F25" s="11"/>
      <c r="G25" s="11"/>
      <c r="H25" s="11"/>
      <c r="I25" s="11"/>
      <c r="J25" s="12"/>
    </row>
    <row r="26" spans="1:10" x14ac:dyDescent="0.25">
      <c r="A26" s="34">
        <v>45310</v>
      </c>
      <c r="B26" s="10"/>
      <c r="C26" s="11"/>
      <c r="D26" s="11"/>
      <c r="E26" s="11"/>
      <c r="F26" s="11"/>
      <c r="G26" s="11"/>
      <c r="H26" s="11"/>
      <c r="I26" s="11"/>
      <c r="J26" s="12"/>
    </row>
    <row r="27" spans="1:10" x14ac:dyDescent="0.25">
      <c r="A27" s="34">
        <v>45311</v>
      </c>
      <c r="B27" s="10"/>
      <c r="C27" s="11"/>
      <c r="D27" s="11"/>
      <c r="E27" s="11"/>
      <c r="F27" s="11"/>
      <c r="G27" s="11"/>
      <c r="H27" s="11"/>
      <c r="I27" s="11"/>
      <c r="J27" s="12"/>
    </row>
    <row r="28" spans="1:10" x14ac:dyDescent="0.25">
      <c r="A28" s="34">
        <v>45312</v>
      </c>
      <c r="B28" s="10"/>
      <c r="C28" s="11"/>
      <c r="D28" s="11"/>
      <c r="E28" s="11"/>
      <c r="F28" s="11"/>
      <c r="G28" s="11"/>
      <c r="H28" s="11"/>
      <c r="I28" s="11"/>
      <c r="J28" s="12"/>
    </row>
    <row r="29" spans="1:10" x14ac:dyDescent="0.25">
      <c r="A29" s="34">
        <v>45313</v>
      </c>
      <c r="B29" s="10"/>
      <c r="C29" s="11"/>
      <c r="D29" s="11"/>
      <c r="E29" s="11"/>
      <c r="F29" s="11"/>
      <c r="G29" s="11"/>
      <c r="H29" s="11"/>
      <c r="I29" s="11"/>
      <c r="J29" s="12"/>
    </row>
    <row r="30" spans="1:10" x14ac:dyDescent="0.25">
      <c r="A30" s="34">
        <v>45314</v>
      </c>
      <c r="B30" s="10"/>
      <c r="C30" s="11"/>
      <c r="D30" s="11"/>
      <c r="E30" s="11"/>
      <c r="F30" s="11"/>
      <c r="G30" s="11"/>
      <c r="H30" s="11"/>
      <c r="I30" s="11"/>
      <c r="J30" s="12"/>
    </row>
    <row r="31" spans="1:10" x14ac:dyDescent="0.25">
      <c r="A31" s="34">
        <v>45315</v>
      </c>
      <c r="B31" s="10"/>
      <c r="C31" s="11"/>
      <c r="D31" s="11"/>
      <c r="E31" s="11"/>
      <c r="F31" s="11"/>
      <c r="G31" s="11"/>
      <c r="H31" s="11"/>
      <c r="I31" s="11"/>
      <c r="J31" s="12"/>
    </row>
    <row r="32" spans="1:10" x14ac:dyDescent="0.25">
      <c r="A32" s="34">
        <v>45316</v>
      </c>
      <c r="B32" s="10"/>
      <c r="C32" s="11"/>
      <c r="D32" s="11"/>
      <c r="E32" s="11"/>
      <c r="F32" s="11"/>
      <c r="G32" s="11"/>
      <c r="H32" s="11"/>
      <c r="I32" s="11"/>
      <c r="J32" s="12"/>
    </row>
    <row r="33" spans="1:10" x14ac:dyDescent="0.25">
      <c r="A33" s="34">
        <v>45317</v>
      </c>
      <c r="B33" s="10"/>
      <c r="C33" s="11"/>
      <c r="D33" s="11"/>
      <c r="E33" s="11"/>
      <c r="F33" s="11"/>
      <c r="G33" s="11"/>
      <c r="H33" s="11"/>
      <c r="I33" s="11"/>
      <c r="J33" s="12"/>
    </row>
    <row r="34" spans="1:10" x14ac:dyDescent="0.25">
      <c r="A34" s="34">
        <v>45318</v>
      </c>
      <c r="B34" s="10"/>
      <c r="C34" s="11"/>
      <c r="D34" s="11"/>
      <c r="E34" s="11"/>
      <c r="F34" s="11"/>
      <c r="G34" s="11"/>
      <c r="H34" s="11"/>
      <c r="I34" s="11"/>
      <c r="J34" s="12"/>
    </row>
    <row r="35" spans="1:10" x14ac:dyDescent="0.25">
      <c r="A35" s="34">
        <v>45319</v>
      </c>
      <c r="B35" s="10"/>
      <c r="C35" s="11"/>
      <c r="D35" s="11"/>
      <c r="E35" s="11"/>
      <c r="F35" s="11"/>
      <c r="G35" s="11"/>
      <c r="H35" s="11"/>
      <c r="I35" s="11"/>
      <c r="J35" s="12"/>
    </row>
    <row r="36" spans="1:10" x14ac:dyDescent="0.25">
      <c r="A36" s="34">
        <v>45320</v>
      </c>
      <c r="B36" s="10"/>
      <c r="C36" s="11"/>
      <c r="D36" s="11"/>
      <c r="E36" s="11"/>
      <c r="F36" s="11"/>
      <c r="G36" s="11"/>
      <c r="H36" s="11"/>
      <c r="I36" s="11"/>
      <c r="J36" s="12"/>
    </row>
    <row r="37" spans="1:10" x14ac:dyDescent="0.25">
      <c r="A37" s="34">
        <v>45321</v>
      </c>
      <c r="B37" s="10"/>
      <c r="C37" s="11"/>
      <c r="D37" s="11"/>
      <c r="E37" s="11"/>
      <c r="F37" s="11"/>
      <c r="G37" s="11"/>
      <c r="H37" s="11"/>
      <c r="I37" s="11"/>
      <c r="J37" s="12"/>
    </row>
    <row r="38" spans="1:10" ht="13.8" thickBot="1" x14ac:dyDescent="0.3">
      <c r="A38" s="38">
        <v>45322</v>
      </c>
      <c r="B38" s="39"/>
      <c r="C38" s="40"/>
      <c r="D38" s="40"/>
      <c r="E38" s="40"/>
      <c r="F38" s="40"/>
      <c r="G38" s="40"/>
      <c r="H38" s="40"/>
      <c r="I38" s="40"/>
      <c r="J38" s="41"/>
    </row>
    <row r="39" spans="1:10" x14ac:dyDescent="0.25">
      <c r="A39" s="42">
        <v>45323</v>
      </c>
      <c r="B39" s="35"/>
      <c r="C39" s="36"/>
      <c r="D39" s="36"/>
      <c r="E39" s="36"/>
      <c r="F39" s="36"/>
      <c r="G39" s="36"/>
      <c r="H39" s="36"/>
      <c r="I39" s="36"/>
      <c r="J39" s="37"/>
    </row>
    <row r="40" spans="1:10" x14ac:dyDescent="0.25">
      <c r="A40" s="34">
        <v>45324</v>
      </c>
      <c r="B40" s="10"/>
      <c r="C40" s="11"/>
      <c r="D40" s="11"/>
      <c r="E40" s="11"/>
      <c r="F40" s="11"/>
      <c r="G40" s="11"/>
      <c r="H40" s="11"/>
      <c r="I40" s="11"/>
      <c r="J40" s="12"/>
    </row>
    <row r="41" spans="1:10" x14ac:dyDescent="0.25">
      <c r="A41" s="34">
        <v>45325</v>
      </c>
      <c r="B41" s="10"/>
      <c r="C41" s="11"/>
      <c r="D41" s="11"/>
      <c r="E41" s="11"/>
      <c r="F41" s="11"/>
      <c r="G41" s="11"/>
      <c r="H41" s="11"/>
      <c r="I41" s="11"/>
      <c r="J41" s="12"/>
    </row>
    <row r="42" spans="1:10" x14ac:dyDescent="0.25">
      <c r="A42" s="34">
        <v>45326</v>
      </c>
      <c r="B42" s="10"/>
      <c r="C42" s="11"/>
      <c r="D42" s="11"/>
      <c r="E42" s="11"/>
      <c r="F42" s="11"/>
      <c r="G42" s="11"/>
      <c r="H42" s="11"/>
      <c r="I42" s="11"/>
      <c r="J42" s="12"/>
    </row>
    <row r="43" spans="1:10" x14ac:dyDescent="0.25">
      <c r="A43" s="34">
        <v>45327</v>
      </c>
      <c r="B43" s="10"/>
      <c r="C43" s="11"/>
      <c r="D43" s="11"/>
      <c r="E43" s="11"/>
      <c r="F43" s="11"/>
      <c r="G43" s="11"/>
      <c r="H43" s="11"/>
      <c r="I43" s="11"/>
      <c r="J43" s="12"/>
    </row>
    <row r="44" spans="1:10" x14ac:dyDescent="0.25">
      <c r="A44" s="34">
        <v>45328</v>
      </c>
      <c r="B44" s="10"/>
      <c r="C44" s="11"/>
      <c r="D44" s="11"/>
      <c r="E44" s="11"/>
      <c r="F44" s="11"/>
      <c r="G44" s="11"/>
      <c r="H44" s="11"/>
      <c r="I44" s="11"/>
      <c r="J44" s="12"/>
    </row>
    <row r="45" spans="1:10" x14ac:dyDescent="0.25">
      <c r="A45" s="34">
        <v>45329</v>
      </c>
      <c r="B45" s="10"/>
      <c r="C45" s="11"/>
      <c r="D45" s="11"/>
      <c r="E45" s="11"/>
      <c r="F45" s="11"/>
      <c r="G45" s="11"/>
      <c r="H45" s="11"/>
      <c r="I45" s="11"/>
      <c r="J45" s="12"/>
    </row>
    <row r="46" spans="1:10" x14ac:dyDescent="0.25">
      <c r="A46" s="34">
        <v>45330</v>
      </c>
      <c r="B46" s="10"/>
      <c r="C46" s="11"/>
      <c r="D46" s="11"/>
      <c r="E46" s="11"/>
      <c r="F46" s="11"/>
      <c r="G46" s="11"/>
      <c r="H46" s="11"/>
      <c r="I46" s="11"/>
      <c r="J46" s="12"/>
    </row>
    <row r="47" spans="1:10" x14ac:dyDescent="0.25">
      <c r="A47" s="34">
        <v>45331</v>
      </c>
      <c r="B47" s="10"/>
      <c r="C47" s="11"/>
      <c r="D47" s="11"/>
      <c r="E47" s="11"/>
      <c r="F47" s="11"/>
      <c r="G47" s="11"/>
      <c r="H47" s="11"/>
      <c r="I47" s="11"/>
      <c r="J47" s="12"/>
    </row>
    <row r="48" spans="1:10" x14ac:dyDescent="0.25">
      <c r="A48" s="34">
        <v>45332</v>
      </c>
      <c r="B48" s="10"/>
      <c r="C48" s="11"/>
      <c r="D48" s="11"/>
      <c r="E48" s="11"/>
      <c r="F48" s="11"/>
      <c r="G48" s="11"/>
      <c r="H48" s="11"/>
      <c r="I48" s="11"/>
      <c r="J48" s="12"/>
    </row>
    <row r="49" spans="1:10" x14ac:dyDescent="0.25">
      <c r="A49" s="34">
        <v>45333</v>
      </c>
      <c r="B49" s="10"/>
      <c r="C49" s="11"/>
      <c r="D49" s="11"/>
      <c r="E49" s="11"/>
      <c r="F49" s="11"/>
      <c r="G49" s="11"/>
      <c r="H49" s="11"/>
      <c r="I49" s="11"/>
      <c r="J49" s="12"/>
    </row>
    <row r="50" spans="1:10" x14ac:dyDescent="0.25">
      <c r="A50" s="34">
        <v>45334</v>
      </c>
      <c r="B50" s="10"/>
      <c r="C50" s="11"/>
      <c r="D50" s="11"/>
      <c r="E50" s="11"/>
      <c r="F50" s="11"/>
      <c r="G50" s="11"/>
      <c r="H50" s="11"/>
      <c r="I50" s="11"/>
      <c r="J50" s="12"/>
    </row>
    <row r="51" spans="1:10" x14ac:dyDescent="0.25">
      <c r="A51" s="34">
        <v>45335</v>
      </c>
      <c r="B51" s="10">
        <v>5.6</v>
      </c>
      <c r="C51" s="11">
        <v>1</v>
      </c>
      <c r="D51" s="11">
        <v>4</v>
      </c>
      <c r="E51" s="65">
        <v>33</v>
      </c>
      <c r="F51" s="11">
        <v>4.5999999999999996</v>
      </c>
      <c r="G51" s="11">
        <v>4.7</v>
      </c>
      <c r="H51" s="65">
        <v>77</v>
      </c>
      <c r="I51" s="11">
        <v>1.4</v>
      </c>
      <c r="J51" s="68">
        <v>25</v>
      </c>
    </row>
    <row r="52" spans="1:10" x14ac:dyDescent="0.25">
      <c r="A52" s="34">
        <v>45336</v>
      </c>
      <c r="B52" s="10">
        <v>5.9</v>
      </c>
      <c r="C52" s="11">
        <v>0.3</v>
      </c>
      <c r="D52" s="11">
        <v>2.9</v>
      </c>
      <c r="E52" s="65">
        <v>12</v>
      </c>
      <c r="F52" s="11">
        <v>3.1</v>
      </c>
      <c r="G52" s="11">
        <v>2.8</v>
      </c>
      <c r="H52" s="65">
        <v>37</v>
      </c>
      <c r="I52" s="11">
        <v>8.8000000000000007</v>
      </c>
      <c r="J52" s="68">
        <v>21</v>
      </c>
    </row>
    <row r="53" spans="1:10" x14ac:dyDescent="0.25">
      <c r="A53" s="34">
        <v>45337</v>
      </c>
      <c r="B53" s="10">
        <v>3.6</v>
      </c>
      <c r="C53" s="11">
        <v>0.4</v>
      </c>
      <c r="D53" s="11">
        <v>2.5</v>
      </c>
      <c r="E53" s="65">
        <v>16</v>
      </c>
      <c r="F53" s="11">
        <v>6.4</v>
      </c>
      <c r="G53" s="11">
        <v>3.4</v>
      </c>
      <c r="H53" s="65">
        <v>41</v>
      </c>
      <c r="I53" s="11">
        <v>3.3</v>
      </c>
      <c r="J53" s="68">
        <v>44</v>
      </c>
    </row>
    <row r="54" spans="1:10" x14ac:dyDescent="0.25">
      <c r="A54" s="34">
        <v>45338</v>
      </c>
      <c r="B54" s="10">
        <v>3.8</v>
      </c>
      <c r="C54" s="11">
        <v>0.2</v>
      </c>
      <c r="D54" s="11">
        <v>1.1000000000000001</v>
      </c>
      <c r="E54" s="65">
        <v>15</v>
      </c>
      <c r="F54" s="11">
        <v>4.3</v>
      </c>
      <c r="G54" s="11">
        <v>3.9</v>
      </c>
      <c r="H54" s="65">
        <v>45</v>
      </c>
      <c r="I54" s="11">
        <v>5</v>
      </c>
      <c r="J54" s="68">
        <v>26</v>
      </c>
    </row>
    <row r="55" spans="1:10" x14ac:dyDescent="0.25">
      <c r="A55" s="34">
        <v>45339</v>
      </c>
      <c r="B55" s="10">
        <v>4.9000000000000004</v>
      </c>
      <c r="C55" s="11">
        <v>0.2</v>
      </c>
      <c r="D55" s="11">
        <v>0.7</v>
      </c>
      <c r="E55" s="65">
        <v>15</v>
      </c>
      <c r="F55" s="11">
        <v>4.3</v>
      </c>
      <c r="G55" s="11">
        <v>5.3</v>
      </c>
      <c r="H55" s="65">
        <v>55</v>
      </c>
      <c r="I55" s="11">
        <v>0.2</v>
      </c>
      <c r="J55" s="68">
        <v>17</v>
      </c>
    </row>
    <row r="56" spans="1:10" x14ac:dyDescent="0.25">
      <c r="A56" s="34">
        <v>45340</v>
      </c>
      <c r="B56" s="10">
        <v>2.5</v>
      </c>
      <c r="C56" s="11">
        <v>0.2</v>
      </c>
      <c r="D56" s="11">
        <v>0.1</v>
      </c>
      <c r="E56" s="65">
        <v>13</v>
      </c>
      <c r="F56" s="11">
        <v>1.2</v>
      </c>
      <c r="G56" s="11">
        <v>3.3</v>
      </c>
      <c r="H56" s="65">
        <v>29</v>
      </c>
      <c r="I56" s="11">
        <v>0.1</v>
      </c>
      <c r="J56" s="68">
        <v>19</v>
      </c>
    </row>
    <row r="57" spans="1:10" x14ac:dyDescent="0.25">
      <c r="A57" s="34">
        <v>45341</v>
      </c>
      <c r="B57" s="10">
        <v>1.5</v>
      </c>
      <c r="C57" s="11">
        <v>0.1</v>
      </c>
      <c r="D57" s="11">
        <v>0.5</v>
      </c>
      <c r="E57" s="11">
        <v>5.9</v>
      </c>
      <c r="F57" s="11">
        <v>5.4</v>
      </c>
      <c r="G57" s="11">
        <v>1.5</v>
      </c>
      <c r="H57" s="65">
        <v>19</v>
      </c>
      <c r="I57" s="11">
        <v>4.5</v>
      </c>
      <c r="J57" s="68">
        <v>14</v>
      </c>
    </row>
    <row r="58" spans="1:10" x14ac:dyDescent="0.25">
      <c r="A58" s="34">
        <v>45342</v>
      </c>
      <c r="B58" s="10">
        <v>9.1</v>
      </c>
      <c r="C58" s="11">
        <v>0.5</v>
      </c>
      <c r="D58" s="11">
        <v>2.2999999999999998</v>
      </c>
      <c r="E58" s="65">
        <v>29</v>
      </c>
      <c r="F58" s="11">
        <v>5.9</v>
      </c>
      <c r="G58" s="65">
        <v>13</v>
      </c>
      <c r="H58" s="65">
        <v>75</v>
      </c>
      <c r="I58" s="11">
        <v>0.6</v>
      </c>
      <c r="J58" s="68">
        <v>27</v>
      </c>
    </row>
    <row r="59" spans="1:10" x14ac:dyDescent="0.25">
      <c r="A59" s="34">
        <v>45343</v>
      </c>
      <c r="B59" s="70">
        <v>12</v>
      </c>
      <c r="C59" s="11">
        <v>1.5</v>
      </c>
      <c r="D59" s="11">
        <v>3.3</v>
      </c>
      <c r="E59" s="65">
        <v>36</v>
      </c>
      <c r="F59" s="11">
        <v>4.7</v>
      </c>
      <c r="G59" s="11">
        <v>3.7</v>
      </c>
      <c r="H59" s="65">
        <v>90</v>
      </c>
      <c r="I59" s="11">
        <v>0.8</v>
      </c>
      <c r="J59" s="68">
        <v>23</v>
      </c>
    </row>
    <row r="60" spans="1:10" x14ac:dyDescent="0.25">
      <c r="A60" s="34">
        <v>45344</v>
      </c>
      <c r="B60" s="10">
        <v>6.2</v>
      </c>
      <c r="C60" s="11">
        <v>0.7</v>
      </c>
      <c r="D60" s="11">
        <v>2</v>
      </c>
      <c r="E60" s="65">
        <v>18</v>
      </c>
      <c r="F60" s="11">
        <v>4.8</v>
      </c>
      <c r="G60" s="11">
        <v>4.0999999999999996</v>
      </c>
      <c r="H60" s="65">
        <v>39</v>
      </c>
      <c r="I60" s="11">
        <v>0.1</v>
      </c>
      <c r="J60" s="12">
        <v>8.9</v>
      </c>
    </row>
    <row r="61" spans="1:10" x14ac:dyDescent="0.25">
      <c r="A61" s="34">
        <v>45345</v>
      </c>
      <c r="B61" s="10">
        <v>5</v>
      </c>
      <c r="C61" s="11">
        <v>0.8</v>
      </c>
      <c r="D61" s="11">
        <v>0.9</v>
      </c>
      <c r="E61" s="65">
        <v>25</v>
      </c>
      <c r="F61" s="11">
        <v>2.4</v>
      </c>
      <c r="G61" s="11">
        <v>2.2999999999999998</v>
      </c>
      <c r="H61" s="65">
        <v>74</v>
      </c>
      <c r="I61" s="11">
        <v>1.7</v>
      </c>
      <c r="J61" s="68">
        <v>14</v>
      </c>
    </row>
    <row r="62" spans="1:10" x14ac:dyDescent="0.25">
      <c r="A62" s="34">
        <v>45346</v>
      </c>
      <c r="B62" s="10">
        <v>9.1</v>
      </c>
      <c r="C62" s="11">
        <v>0.5</v>
      </c>
      <c r="D62" s="11">
        <v>1</v>
      </c>
      <c r="E62" s="65">
        <v>52</v>
      </c>
      <c r="F62" s="11">
        <v>2.7</v>
      </c>
      <c r="G62" s="65">
        <v>13</v>
      </c>
      <c r="H62" s="65">
        <v>66</v>
      </c>
      <c r="I62" s="11">
        <v>0.7</v>
      </c>
      <c r="J62" s="68">
        <v>16</v>
      </c>
    </row>
    <row r="63" spans="1:10" x14ac:dyDescent="0.25">
      <c r="A63" s="34">
        <v>45347</v>
      </c>
      <c r="B63" s="10">
        <v>2.1</v>
      </c>
      <c r="C63" s="11">
        <v>0.6</v>
      </c>
      <c r="D63" s="11">
        <v>0.5</v>
      </c>
      <c r="E63" s="11">
        <v>8.4</v>
      </c>
      <c r="F63" s="11">
        <v>1.6</v>
      </c>
      <c r="G63" s="11">
        <v>1.2</v>
      </c>
      <c r="H63" s="65">
        <v>18</v>
      </c>
      <c r="I63" s="11">
        <v>1.3</v>
      </c>
      <c r="J63" s="12">
        <v>8.8000000000000007</v>
      </c>
    </row>
    <row r="64" spans="1:10" x14ac:dyDescent="0.25">
      <c r="A64" s="34">
        <v>45348</v>
      </c>
      <c r="B64" s="10">
        <v>0.3</v>
      </c>
      <c r="C64" s="11">
        <v>0.1</v>
      </c>
      <c r="D64" s="11">
        <v>0.6</v>
      </c>
      <c r="E64" s="11">
        <v>2.7</v>
      </c>
      <c r="F64" s="11">
        <v>1.7</v>
      </c>
      <c r="G64" s="11">
        <v>0.1</v>
      </c>
      <c r="H64" s="11">
        <v>3.3</v>
      </c>
      <c r="I64" s="11">
        <v>0.3</v>
      </c>
      <c r="J64" s="12">
        <v>9.9</v>
      </c>
    </row>
    <row r="65" spans="1:10" x14ac:dyDescent="0.25">
      <c r="A65" s="34">
        <v>45349</v>
      </c>
      <c r="B65" s="10">
        <v>0.6</v>
      </c>
      <c r="C65" s="11">
        <v>0.2</v>
      </c>
      <c r="D65" s="11">
        <v>1.3</v>
      </c>
      <c r="E65" s="11">
        <v>6.7</v>
      </c>
      <c r="F65" s="11">
        <v>9.1</v>
      </c>
      <c r="G65" s="11">
        <v>1.1000000000000001</v>
      </c>
      <c r="H65" s="11">
        <v>6.1</v>
      </c>
      <c r="I65" s="11">
        <v>1</v>
      </c>
      <c r="J65" s="68">
        <v>19</v>
      </c>
    </row>
    <row r="66" spans="1:10" x14ac:dyDescent="0.25">
      <c r="A66" s="34">
        <v>45350</v>
      </c>
      <c r="B66" s="70">
        <v>14</v>
      </c>
      <c r="C66" s="11">
        <v>1.5</v>
      </c>
      <c r="D66" s="11">
        <v>2.5</v>
      </c>
      <c r="E66" s="65">
        <v>60</v>
      </c>
      <c r="F66" s="11">
        <v>9.6</v>
      </c>
      <c r="G66" s="11">
        <v>7.5</v>
      </c>
      <c r="H66" s="65">
        <v>117</v>
      </c>
      <c r="I66" s="11">
        <v>3.8</v>
      </c>
      <c r="J66" s="68">
        <v>40</v>
      </c>
    </row>
    <row r="67" spans="1:10" ht="13.8" thickBot="1" x14ac:dyDescent="0.3">
      <c r="A67" s="38">
        <v>45351</v>
      </c>
      <c r="B67" s="71">
        <v>12</v>
      </c>
      <c r="C67" s="40">
        <v>0.8</v>
      </c>
      <c r="D67" s="40">
        <v>1.8</v>
      </c>
      <c r="E67" s="66">
        <v>18</v>
      </c>
      <c r="F67" s="40">
        <v>4.4000000000000004</v>
      </c>
      <c r="G67" s="40">
        <v>3.5</v>
      </c>
      <c r="H67" s="66">
        <v>116</v>
      </c>
      <c r="I67" s="40">
        <v>6.6</v>
      </c>
      <c r="J67" s="69">
        <v>30</v>
      </c>
    </row>
    <row r="68" spans="1:10" x14ac:dyDescent="0.25">
      <c r="A68" s="42">
        <v>45352</v>
      </c>
      <c r="B68" s="35">
        <v>9.5</v>
      </c>
      <c r="C68" s="36">
        <v>0.4</v>
      </c>
      <c r="D68" s="36">
        <v>1.7</v>
      </c>
      <c r="E68" s="64">
        <v>18</v>
      </c>
      <c r="F68" s="36">
        <v>5.2</v>
      </c>
      <c r="G68" s="36">
        <v>3.8</v>
      </c>
      <c r="H68" s="64">
        <v>242</v>
      </c>
      <c r="I68" s="36">
        <v>1.6</v>
      </c>
      <c r="J68" s="67">
        <v>55</v>
      </c>
    </row>
    <row r="69" spans="1:10" x14ac:dyDescent="0.25">
      <c r="A69" s="34">
        <v>45353</v>
      </c>
      <c r="B69" s="10">
        <v>0.7</v>
      </c>
      <c r="C69" s="11">
        <v>0.1</v>
      </c>
      <c r="D69" s="11">
        <v>1.2</v>
      </c>
      <c r="E69" s="11">
        <v>3.9</v>
      </c>
      <c r="F69" s="11">
        <v>2</v>
      </c>
      <c r="G69" s="11">
        <v>0.4</v>
      </c>
      <c r="H69" s="65">
        <v>65</v>
      </c>
      <c r="I69" s="11">
        <v>1</v>
      </c>
      <c r="J69" s="68">
        <v>16</v>
      </c>
    </row>
    <row r="70" spans="1:10" x14ac:dyDescent="0.25">
      <c r="A70" s="34">
        <v>45354</v>
      </c>
      <c r="B70" s="10">
        <v>0.5</v>
      </c>
      <c r="C70" s="11">
        <v>0.1</v>
      </c>
      <c r="D70" s="11">
        <v>1</v>
      </c>
      <c r="E70" s="11">
        <v>2.6</v>
      </c>
      <c r="F70" s="11">
        <v>4.3</v>
      </c>
      <c r="G70" s="11">
        <v>1.7</v>
      </c>
      <c r="H70" s="65">
        <v>17</v>
      </c>
      <c r="I70" s="11">
        <v>0.7</v>
      </c>
      <c r="J70" s="68">
        <v>19</v>
      </c>
    </row>
    <row r="71" spans="1:10" x14ac:dyDescent="0.25">
      <c r="A71" s="34">
        <v>45355</v>
      </c>
      <c r="B71" s="10">
        <v>4.5</v>
      </c>
      <c r="C71" s="11">
        <v>0.4</v>
      </c>
      <c r="D71" s="11">
        <v>2.2000000000000002</v>
      </c>
      <c r="E71" s="65">
        <v>29</v>
      </c>
      <c r="F71" s="11">
        <v>7.6</v>
      </c>
      <c r="G71" s="11">
        <v>5.9</v>
      </c>
      <c r="H71" s="65">
        <v>44</v>
      </c>
      <c r="I71" s="11">
        <v>2.9</v>
      </c>
      <c r="J71" s="68">
        <v>22</v>
      </c>
    </row>
    <row r="72" spans="1:10" x14ac:dyDescent="0.25">
      <c r="A72" s="34">
        <v>45356</v>
      </c>
      <c r="B72" s="70">
        <v>12</v>
      </c>
      <c r="C72" s="11">
        <v>1.1000000000000001</v>
      </c>
      <c r="D72" s="11">
        <v>2.5</v>
      </c>
      <c r="E72" s="65">
        <v>40</v>
      </c>
      <c r="F72" s="11">
        <v>8</v>
      </c>
      <c r="G72" s="11">
        <v>6.6</v>
      </c>
      <c r="H72" s="65">
        <v>209</v>
      </c>
      <c r="I72" s="11">
        <v>6.1</v>
      </c>
      <c r="J72" s="68">
        <v>56</v>
      </c>
    </row>
    <row r="73" spans="1:10" x14ac:dyDescent="0.25">
      <c r="A73" s="34">
        <v>45357</v>
      </c>
      <c r="B73" s="10">
        <v>7</v>
      </c>
      <c r="C73" s="11">
        <v>0.5</v>
      </c>
      <c r="D73" s="11">
        <v>3.8</v>
      </c>
      <c r="E73" s="65">
        <v>31</v>
      </c>
      <c r="F73" s="65">
        <v>14</v>
      </c>
      <c r="G73" s="11">
        <v>3.8</v>
      </c>
      <c r="H73" s="65">
        <v>79</v>
      </c>
      <c r="I73" s="11">
        <v>6.2</v>
      </c>
      <c r="J73" s="68">
        <v>44</v>
      </c>
    </row>
    <row r="74" spans="1:10" x14ac:dyDescent="0.25">
      <c r="A74" s="34">
        <v>45358</v>
      </c>
      <c r="B74" s="10">
        <v>1.4</v>
      </c>
      <c r="C74" s="11">
        <v>0.2</v>
      </c>
      <c r="D74" s="11">
        <v>2.5</v>
      </c>
      <c r="E74" s="65">
        <v>13</v>
      </c>
      <c r="F74" s="65">
        <v>12</v>
      </c>
      <c r="G74" s="11">
        <v>1.2</v>
      </c>
      <c r="H74" s="65">
        <v>12</v>
      </c>
      <c r="I74" s="11">
        <v>3.1</v>
      </c>
      <c r="J74" s="68">
        <v>49</v>
      </c>
    </row>
    <row r="75" spans="1:10" x14ac:dyDescent="0.25">
      <c r="A75" s="34">
        <v>45359</v>
      </c>
      <c r="B75" s="10">
        <v>1.4</v>
      </c>
      <c r="C75" s="11">
        <v>0.3</v>
      </c>
      <c r="D75" s="11">
        <v>2.7</v>
      </c>
      <c r="E75" s="65">
        <v>11</v>
      </c>
      <c r="F75" s="11">
        <v>9</v>
      </c>
      <c r="G75" s="11">
        <v>0.5</v>
      </c>
      <c r="H75" s="11">
        <v>8.1</v>
      </c>
      <c r="I75" s="11">
        <v>0.6</v>
      </c>
      <c r="J75" s="68">
        <v>29</v>
      </c>
    </row>
    <row r="76" spans="1:10" x14ac:dyDescent="0.25">
      <c r="A76" s="34">
        <v>45360</v>
      </c>
      <c r="B76" s="10">
        <v>0.7</v>
      </c>
      <c r="C76" s="11">
        <v>0.1</v>
      </c>
      <c r="D76" s="11">
        <v>6.8</v>
      </c>
      <c r="E76" s="11">
        <v>8.4</v>
      </c>
      <c r="F76" s="11">
        <v>6.5</v>
      </c>
      <c r="G76" s="11">
        <v>1</v>
      </c>
      <c r="H76" s="11">
        <v>6.2</v>
      </c>
      <c r="I76" s="11">
        <v>0.7</v>
      </c>
      <c r="J76" s="68">
        <v>19</v>
      </c>
    </row>
    <row r="77" spans="1:10" x14ac:dyDescent="0.25">
      <c r="A77" s="34">
        <v>45361</v>
      </c>
      <c r="B77" s="10">
        <v>1.9</v>
      </c>
      <c r="C77" s="11">
        <v>0.3</v>
      </c>
      <c r="D77" s="11">
        <v>3.8</v>
      </c>
      <c r="E77" s="65">
        <v>11</v>
      </c>
      <c r="F77" s="65">
        <v>11</v>
      </c>
      <c r="G77" s="11">
        <v>1.7</v>
      </c>
      <c r="H77" s="65">
        <v>29</v>
      </c>
      <c r="I77" s="11">
        <v>0.3</v>
      </c>
      <c r="J77" s="68">
        <v>62</v>
      </c>
    </row>
    <row r="78" spans="1:10" x14ac:dyDescent="0.25">
      <c r="A78" s="34">
        <v>45362</v>
      </c>
      <c r="B78" s="10">
        <v>1.1000000000000001</v>
      </c>
      <c r="C78" s="11">
        <v>0.2</v>
      </c>
      <c r="D78" s="11">
        <v>0.7</v>
      </c>
      <c r="E78" s="11">
        <v>4.5</v>
      </c>
      <c r="F78" s="11">
        <v>4.2</v>
      </c>
      <c r="G78" s="11">
        <v>0.6</v>
      </c>
      <c r="H78" s="11">
        <v>6.6</v>
      </c>
      <c r="I78" s="11">
        <v>0</v>
      </c>
      <c r="J78" s="68">
        <v>24</v>
      </c>
    </row>
    <row r="79" spans="1:10" x14ac:dyDescent="0.25">
      <c r="A79" s="34">
        <v>45363</v>
      </c>
      <c r="B79" s="70">
        <v>10</v>
      </c>
      <c r="C79" s="11">
        <v>0.9</v>
      </c>
      <c r="D79" s="11">
        <v>1.3</v>
      </c>
      <c r="E79" s="65">
        <v>19</v>
      </c>
      <c r="F79" s="11">
        <v>3.4</v>
      </c>
      <c r="G79" s="11">
        <v>4.3</v>
      </c>
      <c r="H79" s="65">
        <v>160</v>
      </c>
      <c r="I79" s="11">
        <v>8.1</v>
      </c>
      <c r="J79" s="68">
        <v>30</v>
      </c>
    </row>
    <row r="80" spans="1:10" x14ac:dyDescent="0.25">
      <c r="A80" s="34">
        <v>45364</v>
      </c>
      <c r="B80" s="70">
        <v>11</v>
      </c>
      <c r="C80" s="11">
        <v>1</v>
      </c>
      <c r="D80" s="11">
        <v>0.5</v>
      </c>
      <c r="E80" s="65">
        <v>18</v>
      </c>
      <c r="F80" s="11">
        <v>3.3</v>
      </c>
      <c r="G80" s="11">
        <v>4</v>
      </c>
      <c r="H80" s="65">
        <v>91</v>
      </c>
      <c r="I80" s="11">
        <v>5.4</v>
      </c>
      <c r="J80" s="68">
        <v>20</v>
      </c>
    </row>
    <row r="81" spans="1:10" x14ac:dyDescent="0.25">
      <c r="A81" s="34">
        <v>45365</v>
      </c>
      <c r="B81" s="70">
        <v>33</v>
      </c>
      <c r="C81" s="11">
        <v>5.4</v>
      </c>
      <c r="D81" s="11">
        <v>2.7</v>
      </c>
      <c r="E81" s="65">
        <v>96</v>
      </c>
      <c r="F81" s="11">
        <v>6</v>
      </c>
      <c r="G81" s="65">
        <v>14</v>
      </c>
      <c r="H81" s="65">
        <v>373</v>
      </c>
      <c r="I81" s="65">
        <v>16</v>
      </c>
      <c r="J81" s="68">
        <v>43</v>
      </c>
    </row>
    <row r="82" spans="1:10" x14ac:dyDescent="0.25">
      <c r="A82" s="34">
        <v>45366</v>
      </c>
      <c r="B82" s="70">
        <v>17</v>
      </c>
      <c r="C82" s="11">
        <v>1.9</v>
      </c>
      <c r="D82" s="11">
        <v>0.7</v>
      </c>
      <c r="E82" s="65">
        <v>27</v>
      </c>
      <c r="F82" s="11">
        <v>3.3</v>
      </c>
      <c r="G82" s="11">
        <v>6.4</v>
      </c>
      <c r="H82" s="65">
        <v>287</v>
      </c>
      <c r="I82" s="11">
        <v>9.1</v>
      </c>
      <c r="J82" s="68">
        <v>27</v>
      </c>
    </row>
    <row r="83" spans="1:10" x14ac:dyDescent="0.25">
      <c r="A83" s="34">
        <v>45367</v>
      </c>
      <c r="B83" s="10">
        <v>0.4</v>
      </c>
      <c r="C83" s="11">
        <v>0.1</v>
      </c>
      <c r="D83" s="11">
        <v>1.2</v>
      </c>
      <c r="E83" s="11">
        <v>5.2</v>
      </c>
      <c r="F83" s="11">
        <v>3.6</v>
      </c>
      <c r="G83" s="11">
        <v>0.4</v>
      </c>
      <c r="H83" s="11">
        <v>3.3</v>
      </c>
      <c r="I83" s="11">
        <v>0.2</v>
      </c>
      <c r="J83" s="12">
        <v>7.1</v>
      </c>
    </row>
    <row r="84" spans="1:10" x14ac:dyDescent="0.25">
      <c r="A84" s="34">
        <v>45368</v>
      </c>
      <c r="B84" s="10">
        <v>6.8</v>
      </c>
      <c r="C84" s="11">
        <v>0.4</v>
      </c>
      <c r="D84" s="11">
        <v>2.5</v>
      </c>
      <c r="E84" s="65">
        <v>14</v>
      </c>
      <c r="F84" s="11">
        <v>2.2999999999999998</v>
      </c>
      <c r="G84" s="11">
        <v>1.9</v>
      </c>
      <c r="H84" s="65">
        <v>63</v>
      </c>
      <c r="I84" s="11">
        <v>5.2</v>
      </c>
      <c r="J84" s="68">
        <v>17</v>
      </c>
    </row>
    <row r="85" spans="1:10" x14ac:dyDescent="0.25">
      <c r="A85" s="34">
        <v>45369</v>
      </c>
      <c r="B85" s="10">
        <v>7.7</v>
      </c>
      <c r="C85" s="11">
        <v>1.3</v>
      </c>
      <c r="D85" s="11">
        <v>1.8</v>
      </c>
      <c r="E85" s="65">
        <v>24</v>
      </c>
      <c r="F85" s="11">
        <v>9.8000000000000007</v>
      </c>
      <c r="G85" s="11">
        <v>3.8</v>
      </c>
      <c r="H85" s="65">
        <v>61</v>
      </c>
      <c r="I85" s="11">
        <v>2.8</v>
      </c>
      <c r="J85" s="68">
        <v>30</v>
      </c>
    </row>
    <row r="86" spans="1:10" x14ac:dyDescent="0.25">
      <c r="A86" s="34">
        <v>45370</v>
      </c>
      <c r="B86" s="10">
        <v>7.5</v>
      </c>
      <c r="C86" s="11">
        <v>1</v>
      </c>
      <c r="D86" s="11">
        <v>5.0999999999999996</v>
      </c>
      <c r="E86" s="65">
        <v>39</v>
      </c>
      <c r="F86" s="65">
        <v>23</v>
      </c>
      <c r="G86" s="11">
        <v>6.9</v>
      </c>
      <c r="H86" s="65">
        <v>91</v>
      </c>
      <c r="I86" s="11">
        <v>7.1</v>
      </c>
      <c r="J86" s="68">
        <v>53</v>
      </c>
    </row>
    <row r="87" spans="1:10" x14ac:dyDescent="0.25">
      <c r="A87" s="34">
        <v>45371</v>
      </c>
      <c r="B87" s="10">
        <v>7.9</v>
      </c>
      <c r="C87" s="11">
        <v>0.8</v>
      </c>
      <c r="D87" s="11">
        <v>5.9</v>
      </c>
      <c r="E87" s="65">
        <v>30</v>
      </c>
      <c r="F87" s="65">
        <v>25</v>
      </c>
      <c r="G87" s="11">
        <v>4.2</v>
      </c>
      <c r="H87" s="65">
        <v>58</v>
      </c>
      <c r="I87" s="11">
        <v>6.9</v>
      </c>
      <c r="J87" s="68">
        <v>59</v>
      </c>
    </row>
    <row r="88" spans="1:10" x14ac:dyDescent="0.25">
      <c r="A88" s="34">
        <v>45372</v>
      </c>
      <c r="B88" s="10">
        <v>5.4</v>
      </c>
      <c r="C88" s="11">
        <v>0.6</v>
      </c>
      <c r="D88" s="11">
        <v>2.5</v>
      </c>
      <c r="E88" s="65">
        <v>20</v>
      </c>
      <c r="F88" s="65">
        <v>24</v>
      </c>
      <c r="G88" s="11">
        <v>3.3</v>
      </c>
      <c r="H88" s="65">
        <v>46</v>
      </c>
      <c r="I88" s="65">
        <v>12</v>
      </c>
      <c r="J88" s="68">
        <v>56</v>
      </c>
    </row>
    <row r="89" spans="1:10" x14ac:dyDescent="0.25">
      <c r="A89" s="34">
        <v>45373</v>
      </c>
      <c r="B89" s="10">
        <v>4.5999999999999996</v>
      </c>
      <c r="C89" s="11">
        <v>0.6</v>
      </c>
      <c r="D89" s="11">
        <v>1.8</v>
      </c>
      <c r="E89" s="65">
        <v>17</v>
      </c>
      <c r="F89" s="65">
        <v>17</v>
      </c>
      <c r="G89" s="11">
        <v>3.8</v>
      </c>
      <c r="H89" s="65">
        <v>44</v>
      </c>
      <c r="I89" s="11">
        <v>0.2</v>
      </c>
      <c r="J89" s="68">
        <v>32</v>
      </c>
    </row>
    <row r="90" spans="1:10" x14ac:dyDescent="0.25">
      <c r="A90" s="34">
        <v>45374</v>
      </c>
      <c r="B90" s="10">
        <v>3.1</v>
      </c>
      <c r="C90" s="11">
        <v>0.1</v>
      </c>
      <c r="D90" s="11">
        <v>0.2</v>
      </c>
      <c r="E90" s="11">
        <v>9.1</v>
      </c>
      <c r="F90" s="11">
        <v>2.5</v>
      </c>
      <c r="G90" s="11">
        <v>1.5</v>
      </c>
      <c r="H90" s="65">
        <v>25</v>
      </c>
      <c r="I90" s="11">
        <v>0.8</v>
      </c>
      <c r="J90" s="12">
        <v>7.6</v>
      </c>
    </row>
    <row r="91" spans="1:10" x14ac:dyDescent="0.25">
      <c r="A91" s="34">
        <v>45375</v>
      </c>
      <c r="B91" s="10">
        <v>0.3</v>
      </c>
      <c r="C91" s="11">
        <v>0.1</v>
      </c>
      <c r="D91" s="11">
        <v>0.5</v>
      </c>
      <c r="E91" s="11">
        <v>2.4</v>
      </c>
      <c r="F91" s="11">
        <v>1.1000000000000001</v>
      </c>
      <c r="G91" s="11">
        <v>0.3</v>
      </c>
      <c r="H91" s="11">
        <v>3.1</v>
      </c>
      <c r="I91" s="11">
        <v>0.1</v>
      </c>
      <c r="J91" s="12">
        <v>3.8</v>
      </c>
    </row>
    <row r="92" spans="1:10" x14ac:dyDescent="0.25">
      <c r="A92" s="34">
        <v>45376</v>
      </c>
      <c r="B92" s="70">
        <v>18</v>
      </c>
      <c r="C92" s="11">
        <v>1</v>
      </c>
      <c r="D92" s="11">
        <v>5.2</v>
      </c>
      <c r="E92" s="65">
        <v>30</v>
      </c>
      <c r="F92" s="11">
        <v>5.5</v>
      </c>
      <c r="G92" s="11">
        <v>6.1</v>
      </c>
      <c r="H92" s="65">
        <v>223</v>
      </c>
      <c r="I92" s="11">
        <v>2.4</v>
      </c>
      <c r="J92" s="68">
        <v>30</v>
      </c>
    </row>
    <row r="93" spans="1:10" x14ac:dyDescent="0.25">
      <c r="A93" s="34">
        <v>45377</v>
      </c>
      <c r="B93" s="10">
        <v>0.8</v>
      </c>
      <c r="C93" s="11">
        <v>0.1</v>
      </c>
      <c r="D93" s="11">
        <v>3.8</v>
      </c>
      <c r="E93" s="65">
        <v>11</v>
      </c>
      <c r="F93" s="11">
        <v>9</v>
      </c>
      <c r="G93" s="11">
        <v>1.2</v>
      </c>
      <c r="H93" s="65">
        <v>15</v>
      </c>
      <c r="I93" s="11">
        <v>6.7</v>
      </c>
      <c r="J93" s="68">
        <v>22</v>
      </c>
    </row>
    <row r="94" spans="1:10" x14ac:dyDescent="0.25">
      <c r="A94" s="34">
        <v>45378</v>
      </c>
      <c r="B94" s="70">
        <v>24</v>
      </c>
      <c r="C94" s="11">
        <v>1.5</v>
      </c>
      <c r="D94" s="11">
        <v>2.4</v>
      </c>
      <c r="E94" s="65">
        <v>57</v>
      </c>
      <c r="F94" s="11">
        <v>4.5999999999999996</v>
      </c>
      <c r="G94" s="11">
        <v>7.6</v>
      </c>
      <c r="H94" s="65">
        <v>144</v>
      </c>
      <c r="I94" s="11">
        <v>2.1</v>
      </c>
      <c r="J94" s="68">
        <v>27</v>
      </c>
    </row>
    <row r="95" spans="1:10" x14ac:dyDescent="0.25">
      <c r="A95" s="34">
        <v>45379</v>
      </c>
      <c r="B95" s="70">
        <v>19</v>
      </c>
      <c r="C95" s="11">
        <v>4.8</v>
      </c>
      <c r="D95" s="11">
        <v>2.9</v>
      </c>
      <c r="E95" s="65">
        <v>162</v>
      </c>
      <c r="F95" s="11">
        <v>3.9</v>
      </c>
      <c r="G95" s="65">
        <v>15</v>
      </c>
      <c r="H95" s="65">
        <v>286</v>
      </c>
      <c r="I95" s="11">
        <v>5.3</v>
      </c>
      <c r="J95" s="68">
        <v>35</v>
      </c>
    </row>
    <row r="96" spans="1:10" x14ac:dyDescent="0.25">
      <c r="A96" s="34">
        <v>45380</v>
      </c>
      <c r="B96" s="70">
        <v>14</v>
      </c>
      <c r="C96" s="11">
        <v>3.6</v>
      </c>
      <c r="D96" s="11">
        <v>1.9</v>
      </c>
      <c r="E96" s="65">
        <v>66</v>
      </c>
      <c r="F96" s="11">
        <v>4.4000000000000004</v>
      </c>
      <c r="G96" s="11">
        <v>7.4</v>
      </c>
      <c r="H96" s="65">
        <v>279</v>
      </c>
      <c r="I96" s="65">
        <v>11</v>
      </c>
      <c r="J96" s="68">
        <v>38</v>
      </c>
    </row>
    <row r="97" spans="1:10" x14ac:dyDescent="0.25">
      <c r="A97" s="34">
        <v>45381</v>
      </c>
      <c r="B97" s="10">
        <v>2.1</v>
      </c>
      <c r="C97" s="11">
        <v>0.2</v>
      </c>
      <c r="D97" s="11">
        <v>0.6</v>
      </c>
      <c r="E97" s="11">
        <v>6</v>
      </c>
      <c r="F97" s="11">
        <v>3.7</v>
      </c>
      <c r="G97" s="11">
        <v>0.5</v>
      </c>
      <c r="H97" s="65">
        <v>10</v>
      </c>
      <c r="I97" s="11">
        <v>0.4</v>
      </c>
      <c r="J97" s="68">
        <v>15</v>
      </c>
    </row>
    <row r="98" spans="1:10" ht="13.8" thickBot="1" x14ac:dyDescent="0.3">
      <c r="A98" s="38">
        <v>45382</v>
      </c>
      <c r="B98" s="39">
        <v>2.7</v>
      </c>
      <c r="C98" s="40">
        <v>0.3</v>
      </c>
      <c r="D98" s="40">
        <v>0.6</v>
      </c>
      <c r="E98" s="40">
        <v>6.8</v>
      </c>
      <c r="F98" s="40">
        <v>3.9</v>
      </c>
      <c r="G98" s="40">
        <v>1.9</v>
      </c>
      <c r="H98" s="66">
        <v>41</v>
      </c>
      <c r="I98" s="40">
        <v>0.8</v>
      </c>
      <c r="J98" s="69">
        <v>20</v>
      </c>
    </row>
    <row r="99" spans="1:10" x14ac:dyDescent="0.25">
      <c r="A99" s="42">
        <v>45383</v>
      </c>
      <c r="B99" s="76">
        <v>26</v>
      </c>
      <c r="C99" s="36">
        <v>1.2</v>
      </c>
      <c r="D99" s="36">
        <v>0.6</v>
      </c>
      <c r="E99" s="64">
        <v>31</v>
      </c>
      <c r="F99" s="36">
        <v>2.5</v>
      </c>
      <c r="G99" s="64">
        <v>11</v>
      </c>
      <c r="H99" s="64">
        <v>136</v>
      </c>
      <c r="I99" s="36">
        <v>4.0999999999999996</v>
      </c>
      <c r="J99" s="67">
        <v>22</v>
      </c>
    </row>
    <row r="100" spans="1:10" x14ac:dyDescent="0.25">
      <c r="A100" s="34">
        <v>45384</v>
      </c>
      <c r="B100" s="70">
        <v>11</v>
      </c>
      <c r="C100" s="11">
        <v>1.4</v>
      </c>
      <c r="D100" s="11">
        <v>3.3</v>
      </c>
      <c r="E100" s="65">
        <v>231</v>
      </c>
      <c r="F100" s="11">
        <v>3.4</v>
      </c>
      <c r="G100" s="11">
        <v>5.5</v>
      </c>
      <c r="H100" s="65">
        <v>167</v>
      </c>
      <c r="I100" s="11">
        <v>4.0999999999999996</v>
      </c>
      <c r="J100" s="68">
        <v>33</v>
      </c>
    </row>
    <row r="101" spans="1:10" x14ac:dyDescent="0.25">
      <c r="A101" s="34">
        <v>45385</v>
      </c>
      <c r="B101" s="70">
        <v>15</v>
      </c>
      <c r="C101" s="11">
        <v>1.4</v>
      </c>
      <c r="D101" s="11">
        <v>1.1000000000000001</v>
      </c>
      <c r="E101" s="65">
        <v>40</v>
      </c>
      <c r="F101" s="11">
        <v>2.2000000000000002</v>
      </c>
      <c r="G101" s="11">
        <v>6</v>
      </c>
      <c r="H101" s="65">
        <v>163</v>
      </c>
      <c r="I101" s="11">
        <v>2.5</v>
      </c>
      <c r="J101" s="68">
        <v>27</v>
      </c>
    </row>
    <row r="102" spans="1:10" x14ac:dyDescent="0.25">
      <c r="A102" s="34">
        <v>45386</v>
      </c>
      <c r="B102" s="70">
        <v>13</v>
      </c>
      <c r="C102" s="11">
        <v>2</v>
      </c>
      <c r="D102" s="11">
        <v>2.2000000000000002</v>
      </c>
      <c r="E102" s="65">
        <v>36</v>
      </c>
      <c r="F102" s="11">
        <v>3.6</v>
      </c>
      <c r="G102" s="11">
        <v>6.6</v>
      </c>
      <c r="H102" s="65">
        <v>197</v>
      </c>
      <c r="I102" s="11">
        <v>1.1000000000000001</v>
      </c>
      <c r="J102" s="68">
        <v>40</v>
      </c>
    </row>
    <row r="103" spans="1:10" x14ac:dyDescent="0.25">
      <c r="A103" s="34">
        <v>45387</v>
      </c>
      <c r="B103" s="70">
        <v>15</v>
      </c>
      <c r="C103" s="11">
        <v>2.1</v>
      </c>
      <c r="D103" s="11">
        <v>1.5</v>
      </c>
      <c r="E103" s="65">
        <v>42</v>
      </c>
      <c r="F103" s="11">
        <v>4.4000000000000004</v>
      </c>
      <c r="G103" s="11">
        <v>5.9</v>
      </c>
      <c r="H103" s="65">
        <v>238</v>
      </c>
      <c r="I103" s="65">
        <v>11</v>
      </c>
      <c r="J103" s="68">
        <v>47</v>
      </c>
    </row>
    <row r="104" spans="1:10" x14ac:dyDescent="0.25">
      <c r="A104" s="34">
        <v>45388</v>
      </c>
      <c r="B104" s="70">
        <v>15</v>
      </c>
      <c r="C104" s="11">
        <v>3.4</v>
      </c>
      <c r="D104" s="11">
        <v>2</v>
      </c>
      <c r="E104" s="65">
        <v>92</v>
      </c>
      <c r="F104" s="11">
        <v>6.9</v>
      </c>
      <c r="G104" s="11">
        <v>8.1</v>
      </c>
      <c r="H104" s="65">
        <v>258</v>
      </c>
      <c r="I104" s="11">
        <v>7.2</v>
      </c>
      <c r="J104" s="68">
        <v>57</v>
      </c>
    </row>
    <row r="105" spans="1:10" x14ac:dyDescent="0.25">
      <c r="A105" s="34">
        <v>45389</v>
      </c>
      <c r="B105" s="70">
        <v>21</v>
      </c>
      <c r="C105" s="11">
        <v>5.6</v>
      </c>
      <c r="D105" s="11">
        <v>2.2000000000000002</v>
      </c>
      <c r="E105" s="65">
        <v>101</v>
      </c>
      <c r="F105" s="11">
        <v>5.8</v>
      </c>
      <c r="G105" s="11">
        <v>8.3000000000000007</v>
      </c>
      <c r="H105" s="65">
        <v>374</v>
      </c>
      <c r="I105" s="11">
        <v>1</v>
      </c>
      <c r="J105" s="68">
        <v>67</v>
      </c>
    </row>
    <row r="106" spans="1:10" x14ac:dyDescent="0.25">
      <c r="A106" s="34">
        <v>45390</v>
      </c>
      <c r="B106" s="10">
        <v>2.5</v>
      </c>
      <c r="C106" s="11">
        <v>0.3</v>
      </c>
      <c r="D106" s="11">
        <v>3.7</v>
      </c>
      <c r="E106" s="65">
        <v>14</v>
      </c>
      <c r="F106" s="11">
        <v>9.1999999999999993</v>
      </c>
      <c r="G106" s="11">
        <v>2.8</v>
      </c>
      <c r="H106" s="65">
        <v>42</v>
      </c>
      <c r="I106" s="11">
        <v>0.7</v>
      </c>
      <c r="J106" s="68">
        <v>64</v>
      </c>
    </row>
    <row r="107" spans="1:10" x14ac:dyDescent="0.25">
      <c r="A107" s="34">
        <v>45391</v>
      </c>
      <c r="B107" s="70">
        <v>14</v>
      </c>
      <c r="C107" s="11">
        <v>3</v>
      </c>
      <c r="D107" s="11">
        <v>1.6</v>
      </c>
      <c r="E107" s="65">
        <v>78</v>
      </c>
      <c r="F107" s="11">
        <v>3.8</v>
      </c>
      <c r="G107" s="11">
        <v>8.1</v>
      </c>
      <c r="H107" s="65">
        <v>273</v>
      </c>
      <c r="I107" s="11">
        <v>4.2</v>
      </c>
      <c r="J107" s="68">
        <v>46</v>
      </c>
    </row>
    <row r="108" spans="1:10" x14ac:dyDescent="0.25">
      <c r="A108" s="34">
        <v>45392</v>
      </c>
      <c r="B108" s="70">
        <v>13</v>
      </c>
      <c r="C108" s="11">
        <v>1.4</v>
      </c>
      <c r="D108" s="11">
        <v>5.4</v>
      </c>
      <c r="E108" s="65">
        <v>69</v>
      </c>
      <c r="F108" s="11">
        <v>6.9</v>
      </c>
      <c r="G108" s="65">
        <v>11</v>
      </c>
      <c r="H108" s="65">
        <v>215</v>
      </c>
      <c r="I108" s="11">
        <v>5</v>
      </c>
      <c r="J108" s="68">
        <v>34</v>
      </c>
    </row>
    <row r="109" spans="1:10" x14ac:dyDescent="0.25">
      <c r="A109" s="34">
        <v>45393</v>
      </c>
      <c r="B109" s="70">
        <v>10</v>
      </c>
      <c r="C109" s="11">
        <v>1.2</v>
      </c>
      <c r="D109" s="11">
        <v>3.3</v>
      </c>
      <c r="E109" s="65">
        <v>65</v>
      </c>
      <c r="F109" s="11">
        <v>9</v>
      </c>
      <c r="G109" s="11">
        <v>7.3</v>
      </c>
      <c r="H109" s="65">
        <v>186</v>
      </c>
      <c r="I109" s="11">
        <v>0.8</v>
      </c>
      <c r="J109" s="68">
        <v>55</v>
      </c>
    </row>
    <row r="110" spans="1:10" x14ac:dyDescent="0.25">
      <c r="A110" s="34">
        <v>45394</v>
      </c>
      <c r="B110" s="10">
        <v>9.1999999999999993</v>
      </c>
      <c r="C110" s="11">
        <v>1.1000000000000001</v>
      </c>
      <c r="D110" s="11">
        <v>3.2</v>
      </c>
      <c r="E110" s="65">
        <v>77</v>
      </c>
      <c r="F110" s="65">
        <v>12</v>
      </c>
      <c r="G110" s="11">
        <v>8.6</v>
      </c>
      <c r="H110" s="65">
        <v>209</v>
      </c>
      <c r="I110" s="11">
        <v>2.7</v>
      </c>
      <c r="J110" s="68">
        <v>74</v>
      </c>
    </row>
    <row r="111" spans="1:10" x14ac:dyDescent="0.25">
      <c r="A111" s="34">
        <v>45395</v>
      </c>
      <c r="B111" s="70">
        <v>19</v>
      </c>
      <c r="C111" s="11">
        <v>2.8</v>
      </c>
      <c r="D111" s="11">
        <v>2.2000000000000002</v>
      </c>
      <c r="E111" s="65">
        <v>89</v>
      </c>
      <c r="F111" s="65">
        <v>10</v>
      </c>
      <c r="G111" s="65">
        <v>11</v>
      </c>
      <c r="H111" s="65">
        <v>326</v>
      </c>
      <c r="I111" s="11">
        <v>3.2</v>
      </c>
      <c r="J111" s="68">
        <v>72</v>
      </c>
    </row>
    <row r="112" spans="1:10" x14ac:dyDescent="0.25">
      <c r="A112" s="34">
        <v>45396</v>
      </c>
      <c r="B112" s="10">
        <v>0.6</v>
      </c>
      <c r="C112" s="11">
        <v>0.1</v>
      </c>
      <c r="D112" s="11">
        <v>0.1</v>
      </c>
      <c r="E112" s="11">
        <v>3.7</v>
      </c>
      <c r="F112" s="11">
        <v>6.5</v>
      </c>
      <c r="G112" s="11">
        <v>1.2</v>
      </c>
      <c r="H112" s="11">
        <v>7.2</v>
      </c>
      <c r="I112" s="11">
        <v>0.1</v>
      </c>
      <c r="J112" s="68">
        <v>19</v>
      </c>
    </row>
    <row r="113" spans="1:10" x14ac:dyDescent="0.25">
      <c r="A113" s="34">
        <v>45397</v>
      </c>
      <c r="B113" s="10">
        <v>7</v>
      </c>
      <c r="C113" s="11">
        <v>1.2</v>
      </c>
      <c r="D113" s="11">
        <v>1.7</v>
      </c>
      <c r="E113" s="65">
        <v>50</v>
      </c>
      <c r="F113" s="11">
        <v>7.4</v>
      </c>
      <c r="G113" s="11">
        <v>4.4000000000000004</v>
      </c>
      <c r="H113" s="65">
        <v>146</v>
      </c>
      <c r="I113" s="11">
        <v>3.3</v>
      </c>
      <c r="J113" s="68">
        <v>56</v>
      </c>
    </row>
    <row r="114" spans="1:10" x14ac:dyDescent="0.25">
      <c r="A114" s="34">
        <v>45398</v>
      </c>
      <c r="B114" s="10">
        <v>0.3</v>
      </c>
      <c r="C114" s="11">
        <v>0.1</v>
      </c>
      <c r="D114" s="11">
        <v>0.7</v>
      </c>
      <c r="E114" s="11">
        <v>5</v>
      </c>
      <c r="F114" s="65">
        <v>12</v>
      </c>
      <c r="G114" s="11">
        <v>0.9</v>
      </c>
      <c r="H114" s="11">
        <v>2.5</v>
      </c>
      <c r="I114" s="11">
        <v>0.1</v>
      </c>
      <c r="J114" s="68">
        <v>17</v>
      </c>
    </row>
    <row r="115" spans="1:10" x14ac:dyDescent="0.25">
      <c r="A115" s="34">
        <v>45399</v>
      </c>
      <c r="B115" s="10">
        <v>0.3</v>
      </c>
      <c r="C115" s="11">
        <v>0.1</v>
      </c>
      <c r="D115" s="11">
        <v>0.4</v>
      </c>
      <c r="E115" s="11">
        <v>4</v>
      </c>
      <c r="F115" s="11">
        <v>4.7</v>
      </c>
      <c r="G115" s="11">
        <v>1.3</v>
      </c>
      <c r="H115" s="11">
        <v>2</v>
      </c>
      <c r="I115" s="11">
        <v>0.3</v>
      </c>
      <c r="J115" s="68">
        <v>29</v>
      </c>
    </row>
    <row r="116" spans="1:10" x14ac:dyDescent="0.25">
      <c r="A116" s="34">
        <v>45400</v>
      </c>
      <c r="B116" s="10">
        <v>0.9</v>
      </c>
      <c r="C116" s="11">
        <v>0.3</v>
      </c>
      <c r="D116" s="11">
        <v>0.8</v>
      </c>
      <c r="E116" s="65">
        <v>11</v>
      </c>
      <c r="F116" s="11">
        <v>6.2</v>
      </c>
      <c r="G116" s="11">
        <v>1.9</v>
      </c>
      <c r="H116" s="65">
        <v>14</v>
      </c>
      <c r="I116" s="11">
        <v>0</v>
      </c>
      <c r="J116" s="68">
        <v>43</v>
      </c>
    </row>
    <row r="117" spans="1:10" x14ac:dyDescent="0.25">
      <c r="A117" s="34">
        <v>45401</v>
      </c>
      <c r="B117" s="10">
        <v>0.3</v>
      </c>
      <c r="C117" s="11">
        <v>0.1</v>
      </c>
      <c r="D117" s="11">
        <v>0.4</v>
      </c>
      <c r="E117" s="11">
        <v>2.9</v>
      </c>
      <c r="F117" s="65">
        <v>10</v>
      </c>
      <c r="G117" s="11">
        <v>1.3</v>
      </c>
      <c r="H117" s="11">
        <v>2.6</v>
      </c>
      <c r="I117" s="11">
        <v>0</v>
      </c>
      <c r="J117" s="68">
        <v>22</v>
      </c>
    </row>
    <row r="118" spans="1:10" x14ac:dyDescent="0.25">
      <c r="A118" s="34">
        <v>45402</v>
      </c>
      <c r="B118" s="10">
        <v>0.2</v>
      </c>
      <c r="C118" s="11">
        <v>0.1</v>
      </c>
      <c r="D118" s="11">
        <v>0.8</v>
      </c>
      <c r="E118" s="11">
        <v>2.4</v>
      </c>
      <c r="F118" s="11">
        <v>6.5</v>
      </c>
      <c r="G118" s="11">
        <v>2.5</v>
      </c>
      <c r="H118" s="11">
        <v>2</v>
      </c>
      <c r="I118" s="11">
        <v>0</v>
      </c>
      <c r="J118" s="68">
        <v>23</v>
      </c>
    </row>
    <row r="119" spans="1:10" x14ac:dyDescent="0.25">
      <c r="A119" s="34">
        <v>45403</v>
      </c>
      <c r="B119" s="10">
        <v>0.3</v>
      </c>
      <c r="C119" s="11">
        <v>0.1</v>
      </c>
      <c r="D119" s="11">
        <v>0</v>
      </c>
      <c r="E119" s="11">
        <v>3.4</v>
      </c>
      <c r="F119" s="11">
        <v>1.4</v>
      </c>
      <c r="G119" s="11">
        <v>0.4</v>
      </c>
      <c r="H119" s="11">
        <v>1.5</v>
      </c>
      <c r="I119" s="11">
        <v>0</v>
      </c>
      <c r="J119" s="12">
        <v>6.8</v>
      </c>
    </row>
    <row r="120" spans="1:10" x14ac:dyDescent="0.25">
      <c r="A120" s="34">
        <v>45404</v>
      </c>
      <c r="B120" s="10">
        <v>0.9</v>
      </c>
      <c r="C120" s="11">
        <v>0.2</v>
      </c>
      <c r="D120" s="11">
        <v>1.4</v>
      </c>
      <c r="E120" s="65">
        <v>17</v>
      </c>
      <c r="F120" s="11">
        <v>6.9</v>
      </c>
      <c r="G120" s="11">
        <v>1</v>
      </c>
      <c r="H120" s="65">
        <v>17</v>
      </c>
      <c r="I120" s="11">
        <v>0.8</v>
      </c>
      <c r="J120" s="68">
        <v>52</v>
      </c>
    </row>
    <row r="121" spans="1:10" x14ac:dyDescent="0.25">
      <c r="A121" s="34">
        <v>45405</v>
      </c>
      <c r="B121" s="10">
        <v>0.5</v>
      </c>
      <c r="C121" s="11">
        <v>0.2</v>
      </c>
      <c r="D121" s="11">
        <v>2.8</v>
      </c>
      <c r="E121" s="11">
        <v>9.6999999999999993</v>
      </c>
      <c r="F121" s="11">
        <v>9.3000000000000007</v>
      </c>
      <c r="G121" s="11">
        <v>1.9</v>
      </c>
      <c r="H121" s="11">
        <v>7.7</v>
      </c>
      <c r="I121" s="11">
        <v>0</v>
      </c>
      <c r="J121" s="68">
        <v>31</v>
      </c>
    </row>
    <row r="122" spans="1:10" x14ac:dyDescent="0.25">
      <c r="A122" s="34">
        <v>45406</v>
      </c>
      <c r="B122" s="10">
        <v>0.4</v>
      </c>
      <c r="C122" s="11">
        <v>0.1</v>
      </c>
      <c r="D122" s="11">
        <v>0</v>
      </c>
      <c r="E122" s="11">
        <v>4.2</v>
      </c>
      <c r="F122" s="11">
        <v>5</v>
      </c>
      <c r="G122" s="11">
        <v>0.7</v>
      </c>
      <c r="H122" s="11">
        <v>3.7</v>
      </c>
      <c r="I122" s="11">
        <v>0</v>
      </c>
      <c r="J122" s="68">
        <v>22</v>
      </c>
    </row>
    <row r="123" spans="1:10" x14ac:dyDescent="0.25">
      <c r="A123" s="34">
        <v>45407</v>
      </c>
      <c r="B123" s="70">
        <v>16</v>
      </c>
      <c r="C123" s="11">
        <v>3.3</v>
      </c>
      <c r="D123" s="11">
        <v>2.1</v>
      </c>
      <c r="E123" s="65">
        <v>56</v>
      </c>
      <c r="F123" s="11">
        <v>5.9</v>
      </c>
      <c r="G123" s="11">
        <v>5.6</v>
      </c>
      <c r="H123" s="65">
        <v>476</v>
      </c>
      <c r="I123" s="11">
        <v>1.7</v>
      </c>
      <c r="J123" s="68">
        <v>90</v>
      </c>
    </row>
    <row r="124" spans="1:10" x14ac:dyDescent="0.25">
      <c r="A124" s="34">
        <v>45408</v>
      </c>
      <c r="B124" s="10">
        <v>1.5</v>
      </c>
      <c r="C124" s="11">
        <v>0.3</v>
      </c>
      <c r="D124" s="11">
        <v>2.5</v>
      </c>
      <c r="E124" s="65">
        <v>14</v>
      </c>
      <c r="F124" s="11">
        <v>5</v>
      </c>
      <c r="G124" s="11">
        <v>1.4</v>
      </c>
      <c r="H124" s="65">
        <v>36</v>
      </c>
      <c r="I124" s="11">
        <v>0.1</v>
      </c>
      <c r="J124" s="68">
        <v>28</v>
      </c>
    </row>
    <row r="125" spans="1:10" x14ac:dyDescent="0.25">
      <c r="A125" s="34">
        <v>45409</v>
      </c>
      <c r="B125" s="10">
        <v>1.7</v>
      </c>
      <c r="C125" s="11">
        <v>0.3</v>
      </c>
      <c r="D125" s="11">
        <v>7.1</v>
      </c>
      <c r="E125" s="65">
        <v>12</v>
      </c>
      <c r="F125" s="11">
        <v>4.3</v>
      </c>
      <c r="G125" s="11">
        <v>1.8</v>
      </c>
      <c r="H125" s="65">
        <v>22</v>
      </c>
      <c r="I125" s="11">
        <v>0.2</v>
      </c>
      <c r="J125" s="68">
        <v>34</v>
      </c>
    </row>
    <row r="126" spans="1:10" x14ac:dyDescent="0.25">
      <c r="A126" s="34">
        <v>45410</v>
      </c>
      <c r="B126" s="70">
        <v>21</v>
      </c>
      <c r="C126" s="11">
        <v>5</v>
      </c>
      <c r="D126" s="11">
        <v>1.4</v>
      </c>
      <c r="E126" s="65">
        <v>86</v>
      </c>
      <c r="F126" s="11">
        <v>3.6</v>
      </c>
      <c r="G126" s="65">
        <v>12</v>
      </c>
      <c r="H126" s="65">
        <v>347</v>
      </c>
      <c r="I126" s="11">
        <v>7.9</v>
      </c>
      <c r="J126" s="68">
        <v>40</v>
      </c>
    </row>
    <row r="127" spans="1:10" x14ac:dyDescent="0.25">
      <c r="A127" s="34">
        <v>45411</v>
      </c>
      <c r="B127" s="10">
        <v>9.9</v>
      </c>
      <c r="C127" s="11">
        <v>2.2000000000000002</v>
      </c>
      <c r="D127" s="11">
        <v>3.5</v>
      </c>
      <c r="E127" s="65">
        <v>60</v>
      </c>
      <c r="F127" s="11">
        <v>7.3</v>
      </c>
      <c r="G127" s="11">
        <v>8.4</v>
      </c>
      <c r="H127" s="65">
        <v>198</v>
      </c>
      <c r="I127" s="11">
        <v>6.1</v>
      </c>
      <c r="J127" s="68">
        <v>45</v>
      </c>
    </row>
    <row r="128" spans="1:10" ht="13.8" thickBot="1" x14ac:dyDescent="0.3">
      <c r="A128" s="38">
        <v>45412</v>
      </c>
      <c r="B128" s="39">
        <v>3.4</v>
      </c>
      <c r="C128" s="40">
        <v>0.5</v>
      </c>
      <c r="D128" s="40">
        <v>16</v>
      </c>
      <c r="E128" s="66">
        <v>20</v>
      </c>
      <c r="F128" s="66">
        <v>15</v>
      </c>
      <c r="G128" s="40">
        <v>7</v>
      </c>
      <c r="H128" s="66">
        <v>41</v>
      </c>
      <c r="I128" s="40">
        <v>3</v>
      </c>
      <c r="J128" s="69">
        <v>25</v>
      </c>
    </row>
    <row r="129" spans="1:11" x14ac:dyDescent="0.25">
      <c r="A129" s="42">
        <v>45413</v>
      </c>
      <c r="B129" s="35">
        <v>2.9</v>
      </c>
      <c r="C129" s="36">
        <v>0.3</v>
      </c>
      <c r="D129" s="36">
        <v>3.3</v>
      </c>
      <c r="E129" s="36">
        <v>9.5</v>
      </c>
      <c r="F129" s="64">
        <v>26</v>
      </c>
      <c r="G129" s="36">
        <v>2.2000000000000002</v>
      </c>
      <c r="H129" s="64">
        <v>20</v>
      </c>
      <c r="I129" s="36">
        <v>0.4</v>
      </c>
      <c r="J129" s="67">
        <v>37</v>
      </c>
    </row>
    <row r="130" spans="1:11" x14ac:dyDescent="0.25">
      <c r="A130" s="34">
        <v>45414</v>
      </c>
      <c r="B130" s="10">
        <v>5</v>
      </c>
      <c r="C130" s="11">
        <v>1.2</v>
      </c>
      <c r="D130" s="11">
        <v>3</v>
      </c>
      <c r="E130" s="65">
        <v>28</v>
      </c>
      <c r="F130" s="65">
        <v>12</v>
      </c>
      <c r="G130" s="11">
        <v>3.7</v>
      </c>
      <c r="H130" s="65">
        <v>91</v>
      </c>
      <c r="I130" s="11">
        <v>3.5</v>
      </c>
      <c r="J130" s="68">
        <v>61</v>
      </c>
    </row>
    <row r="131" spans="1:11" x14ac:dyDescent="0.25">
      <c r="A131" s="34">
        <v>45415</v>
      </c>
      <c r="B131" s="10">
        <v>4.8</v>
      </c>
      <c r="C131" s="11">
        <v>0.7</v>
      </c>
      <c r="D131" s="11">
        <v>1.3</v>
      </c>
      <c r="E131" s="65">
        <v>15</v>
      </c>
      <c r="F131" s="11">
        <v>2.8</v>
      </c>
      <c r="G131" s="11">
        <v>1.7</v>
      </c>
      <c r="H131" s="65">
        <v>56</v>
      </c>
      <c r="I131" s="11">
        <v>1.1000000000000001</v>
      </c>
      <c r="J131" s="68">
        <v>20</v>
      </c>
      <c r="K131" s="43"/>
    </row>
    <row r="132" spans="1:11" x14ac:dyDescent="0.25">
      <c r="A132" s="34">
        <v>45416</v>
      </c>
      <c r="B132" s="10">
        <v>2.4</v>
      </c>
      <c r="C132" s="11">
        <v>0.4</v>
      </c>
      <c r="D132" s="11">
        <v>3.4</v>
      </c>
      <c r="E132" s="65">
        <v>12</v>
      </c>
      <c r="F132" s="11">
        <v>3</v>
      </c>
      <c r="G132" s="11">
        <v>2.4</v>
      </c>
      <c r="H132" s="65">
        <v>34</v>
      </c>
      <c r="I132" s="11">
        <v>1.9</v>
      </c>
      <c r="J132" s="68">
        <v>13</v>
      </c>
    </row>
    <row r="133" spans="1:11" x14ac:dyDescent="0.25">
      <c r="A133" s="34">
        <v>45417</v>
      </c>
      <c r="B133" s="10">
        <v>2.9</v>
      </c>
      <c r="C133" s="11">
        <v>0.6</v>
      </c>
      <c r="D133" s="11">
        <v>0.8</v>
      </c>
      <c r="E133" s="65">
        <v>13</v>
      </c>
      <c r="F133" s="11">
        <v>2.1</v>
      </c>
      <c r="G133" s="11">
        <v>2</v>
      </c>
      <c r="H133" s="65">
        <v>34</v>
      </c>
      <c r="I133" s="11">
        <v>1.6</v>
      </c>
      <c r="J133" s="68">
        <v>21</v>
      </c>
    </row>
    <row r="134" spans="1:11" x14ac:dyDescent="0.25">
      <c r="A134" s="34">
        <v>45418</v>
      </c>
      <c r="B134" s="10">
        <v>5.3</v>
      </c>
      <c r="C134" s="11">
        <v>1.8</v>
      </c>
      <c r="D134" s="11">
        <v>1.6</v>
      </c>
      <c r="E134" s="65">
        <v>25</v>
      </c>
      <c r="F134" s="11">
        <v>5.4</v>
      </c>
      <c r="G134" s="11">
        <v>2.2000000000000002</v>
      </c>
      <c r="H134" s="65">
        <v>80</v>
      </c>
      <c r="I134" s="11">
        <v>0.8</v>
      </c>
      <c r="J134" s="68">
        <v>59</v>
      </c>
    </row>
    <row r="135" spans="1:11" x14ac:dyDescent="0.25">
      <c r="A135" s="34">
        <v>45419</v>
      </c>
      <c r="B135" s="10">
        <v>0.8</v>
      </c>
      <c r="C135" s="11">
        <v>0.2</v>
      </c>
      <c r="D135" s="11">
        <v>2.1</v>
      </c>
      <c r="E135" s="11">
        <v>7.5</v>
      </c>
      <c r="F135" s="65">
        <v>19</v>
      </c>
      <c r="G135" s="11">
        <v>1.5</v>
      </c>
      <c r="H135" s="11">
        <v>7.9</v>
      </c>
      <c r="I135" s="11">
        <v>0.8</v>
      </c>
      <c r="J135" s="68">
        <v>35</v>
      </c>
    </row>
    <row r="136" spans="1:11" x14ac:dyDescent="0.25">
      <c r="A136" s="34">
        <v>45420</v>
      </c>
      <c r="B136" s="10">
        <v>0.8</v>
      </c>
      <c r="C136" s="11">
        <v>0.1</v>
      </c>
      <c r="D136" s="11">
        <v>1.3</v>
      </c>
      <c r="E136" s="11">
        <v>5.7</v>
      </c>
      <c r="F136" s="65">
        <v>14</v>
      </c>
      <c r="G136" s="11">
        <v>1.7</v>
      </c>
      <c r="H136" s="11">
        <v>3.8</v>
      </c>
      <c r="I136" s="11">
        <v>0</v>
      </c>
      <c r="J136" s="68">
        <v>160</v>
      </c>
    </row>
    <row r="137" spans="1:11" x14ac:dyDescent="0.25">
      <c r="A137" s="34">
        <v>45421</v>
      </c>
      <c r="B137" s="10">
        <v>4.7</v>
      </c>
      <c r="C137" s="11">
        <v>1</v>
      </c>
      <c r="D137" s="11">
        <v>2.2000000000000002</v>
      </c>
      <c r="E137" s="11">
        <v>9.6</v>
      </c>
      <c r="F137" s="65">
        <v>17</v>
      </c>
      <c r="G137" s="11">
        <v>2.9</v>
      </c>
      <c r="H137" s="65">
        <v>30</v>
      </c>
      <c r="I137" s="11">
        <v>2.6</v>
      </c>
      <c r="J137" s="68">
        <v>31</v>
      </c>
    </row>
    <row r="138" spans="1:11" x14ac:dyDescent="0.25">
      <c r="A138" s="34">
        <v>45422</v>
      </c>
      <c r="B138" s="10">
        <v>1.9</v>
      </c>
      <c r="C138" s="11">
        <v>0.1</v>
      </c>
      <c r="D138" s="11">
        <v>2</v>
      </c>
      <c r="E138" s="11">
        <v>8.6999999999999993</v>
      </c>
      <c r="F138" s="11">
        <v>6</v>
      </c>
      <c r="G138" s="11">
        <v>1</v>
      </c>
      <c r="H138" s="11">
        <v>6.7</v>
      </c>
      <c r="I138" s="11">
        <v>0.1</v>
      </c>
      <c r="J138" s="68">
        <v>16</v>
      </c>
    </row>
    <row r="139" spans="1:11" x14ac:dyDescent="0.25">
      <c r="A139" s="34">
        <v>45423</v>
      </c>
      <c r="B139" s="10">
        <v>0.7</v>
      </c>
      <c r="C139" s="11">
        <v>0.3</v>
      </c>
      <c r="D139" s="11">
        <v>1.2</v>
      </c>
      <c r="E139" s="11">
        <v>6.1</v>
      </c>
      <c r="F139" s="11">
        <v>8.9</v>
      </c>
      <c r="G139" s="11">
        <v>1</v>
      </c>
      <c r="H139" s="11">
        <v>8.5</v>
      </c>
      <c r="I139" s="11">
        <v>0</v>
      </c>
      <c r="J139" s="68">
        <v>22</v>
      </c>
    </row>
    <row r="140" spans="1:11" x14ac:dyDescent="0.25">
      <c r="A140" s="34">
        <v>45424</v>
      </c>
      <c r="B140" s="10">
        <v>2.8</v>
      </c>
      <c r="C140" s="11">
        <v>0.3</v>
      </c>
      <c r="D140" s="11">
        <v>1.3</v>
      </c>
      <c r="E140" s="11">
        <v>8.8000000000000007</v>
      </c>
      <c r="F140" s="11">
        <v>5.0999999999999996</v>
      </c>
      <c r="G140" s="11">
        <v>1.2</v>
      </c>
      <c r="H140" s="65">
        <v>20</v>
      </c>
      <c r="I140" s="11">
        <v>2</v>
      </c>
      <c r="J140" s="68">
        <v>18</v>
      </c>
    </row>
    <row r="141" spans="1:11" x14ac:dyDescent="0.25">
      <c r="A141" s="34">
        <v>45425</v>
      </c>
      <c r="B141" s="70">
        <v>18</v>
      </c>
      <c r="C141" s="11">
        <v>2.9</v>
      </c>
      <c r="D141" s="11">
        <v>3</v>
      </c>
      <c r="E141" s="65">
        <v>79</v>
      </c>
      <c r="F141" s="11">
        <v>5.4</v>
      </c>
      <c r="G141" s="11">
        <v>8.9</v>
      </c>
      <c r="H141" s="65">
        <v>267</v>
      </c>
      <c r="I141" s="65">
        <v>13</v>
      </c>
      <c r="J141" s="68">
        <v>36</v>
      </c>
    </row>
    <row r="142" spans="1:11" x14ac:dyDescent="0.25">
      <c r="A142" s="34">
        <v>45426</v>
      </c>
      <c r="B142" s="10">
        <v>8.1999999999999993</v>
      </c>
      <c r="C142" s="11">
        <v>1.7</v>
      </c>
      <c r="D142" s="11">
        <v>3.8</v>
      </c>
      <c r="E142" s="65">
        <v>56</v>
      </c>
      <c r="F142" s="11">
        <v>9.6999999999999993</v>
      </c>
      <c r="G142" s="11">
        <v>9</v>
      </c>
      <c r="H142" s="65">
        <v>162</v>
      </c>
      <c r="I142" s="11">
        <v>9.6</v>
      </c>
      <c r="J142" s="68">
        <v>49</v>
      </c>
    </row>
    <row r="143" spans="1:11" x14ac:dyDescent="0.25">
      <c r="A143" s="34">
        <v>45427</v>
      </c>
      <c r="B143" s="10">
        <v>5.7</v>
      </c>
      <c r="C143" s="11">
        <v>0.5</v>
      </c>
      <c r="D143" s="11">
        <v>2.4</v>
      </c>
      <c r="E143" s="65">
        <v>27</v>
      </c>
      <c r="F143" s="11">
        <v>3.7</v>
      </c>
      <c r="G143" s="11">
        <v>5.3</v>
      </c>
      <c r="H143" s="65">
        <v>95</v>
      </c>
      <c r="I143" s="11">
        <v>5.5</v>
      </c>
      <c r="J143" s="68">
        <v>23</v>
      </c>
    </row>
    <row r="144" spans="1:11" x14ac:dyDescent="0.25">
      <c r="A144" s="34">
        <v>45428</v>
      </c>
      <c r="B144" s="70">
        <v>15</v>
      </c>
      <c r="C144" s="11">
        <v>0.2</v>
      </c>
      <c r="D144" s="11">
        <v>0.9</v>
      </c>
      <c r="E144" s="65">
        <v>14</v>
      </c>
      <c r="F144" s="11">
        <v>8.3000000000000007</v>
      </c>
      <c r="G144" s="11">
        <v>4.3</v>
      </c>
      <c r="H144" s="65">
        <v>38</v>
      </c>
      <c r="I144" s="11">
        <v>8.9</v>
      </c>
      <c r="J144" s="68">
        <v>15</v>
      </c>
    </row>
    <row r="145" spans="1:10" x14ac:dyDescent="0.25">
      <c r="A145" s="34">
        <v>45429</v>
      </c>
      <c r="B145" s="10">
        <v>2.1</v>
      </c>
      <c r="C145" s="11">
        <v>0.1</v>
      </c>
      <c r="D145" s="11">
        <v>1.6</v>
      </c>
      <c r="E145" s="11">
        <v>5.7</v>
      </c>
      <c r="F145" s="65">
        <v>14</v>
      </c>
      <c r="G145" s="11">
        <v>3.6</v>
      </c>
      <c r="H145" s="65">
        <v>11</v>
      </c>
      <c r="I145" s="11">
        <v>0.1</v>
      </c>
      <c r="J145" s="68">
        <v>69</v>
      </c>
    </row>
    <row r="146" spans="1:10" x14ac:dyDescent="0.25">
      <c r="A146" s="34">
        <v>45430</v>
      </c>
      <c r="B146" s="10">
        <v>0.7</v>
      </c>
      <c r="C146" s="11">
        <v>0.1</v>
      </c>
      <c r="D146" s="11">
        <v>1.7</v>
      </c>
      <c r="E146" s="11">
        <v>4.5</v>
      </c>
      <c r="F146" s="11">
        <v>5.3</v>
      </c>
      <c r="G146" s="11">
        <v>3.3</v>
      </c>
      <c r="H146" s="11">
        <v>3.3</v>
      </c>
      <c r="I146" s="11">
        <v>0</v>
      </c>
      <c r="J146" s="68">
        <v>14</v>
      </c>
    </row>
    <row r="147" spans="1:10" x14ac:dyDescent="0.25">
      <c r="A147" s="34">
        <v>45431</v>
      </c>
      <c r="B147" s="10">
        <v>0.8</v>
      </c>
      <c r="C147" s="11">
        <v>0.2</v>
      </c>
      <c r="D147" s="11">
        <v>0.9</v>
      </c>
      <c r="E147" s="11">
        <v>6.5</v>
      </c>
      <c r="F147" s="11">
        <v>9.6999999999999993</v>
      </c>
      <c r="G147" s="11">
        <v>3.6</v>
      </c>
      <c r="H147" s="11">
        <v>7.1</v>
      </c>
      <c r="I147" s="11">
        <v>0.1</v>
      </c>
      <c r="J147" s="68">
        <v>28</v>
      </c>
    </row>
    <row r="148" spans="1:10" x14ac:dyDescent="0.25">
      <c r="A148" s="34">
        <v>45432</v>
      </c>
      <c r="B148" s="10">
        <v>0.9</v>
      </c>
      <c r="C148" s="11">
        <v>0.1</v>
      </c>
      <c r="D148" s="11">
        <v>1.1000000000000001</v>
      </c>
      <c r="E148" s="11">
        <v>4</v>
      </c>
      <c r="F148" s="65">
        <v>14</v>
      </c>
      <c r="G148" s="11">
        <v>2.4</v>
      </c>
      <c r="H148" s="11">
        <v>3.5</v>
      </c>
      <c r="I148" s="11">
        <v>0</v>
      </c>
      <c r="J148" s="68">
        <v>26</v>
      </c>
    </row>
    <row r="149" spans="1:10" x14ac:dyDescent="0.25">
      <c r="A149" s="34">
        <v>45433</v>
      </c>
      <c r="B149" s="10">
        <v>6.3</v>
      </c>
      <c r="C149" s="11">
        <v>1.2</v>
      </c>
      <c r="D149" s="11">
        <v>2.4</v>
      </c>
      <c r="E149" s="65">
        <v>42</v>
      </c>
      <c r="F149" s="65">
        <v>16</v>
      </c>
      <c r="G149" s="11">
        <v>5.3</v>
      </c>
      <c r="H149" s="65">
        <v>146</v>
      </c>
      <c r="I149" s="11">
        <v>0.6</v>
      </c>
      <c r="J149" s="68">
        <v>42</v>
      </c>
    </row>
    <row r="150" spans="1:10" x14ac:dyDescent="0.25">
      <c r="A150" s="34">
        <v>45434</v>
      </c>
      <c r="B150" s="70">
        <v>19</v>
      </c>
      <c r="C150" s="11">
        <v>5.4</v>
      </c>
      <c r="D150" s="65">
        <v>24</v>
      </c>
      <c r="E150" s="65">
        <v>87</v>
      </c>
      <c r="F150" s="11">
        <v>5.3</v>
      </c>
      <c r="G150" s="65">
        <v>12</v>
      </c>
      <c r="H150" s="65">
        <v>452</v>
      </c>
      <c r="I150" s="11">
        <v>1.4</v>
      </c>
      <c r="J150" s="68">
        <v>54</v>
      </c>
    </row>
    <row r="151" spans="1:10" x14ac:dyDescent="0.25">
      <c r="A151" s="34">
        <v>45435</v>
      </c>
      <c r="B151" s="70">
        <v>17</v>
      </c>
      <c r="C151" s="11">
        <v>3.7</v>
      </c>
      <c r="D151" s="11">
        <v>4.5</v>
      </c>
      <c r="E151" s="65">
        <v>58</v>
      </c>
      <c r="F151" s="11">
        <v>5.8</v>
      </c>
      <c r="G151" s="65">
        <v>14</v>
      </c>
      <c r="H151" s="65">
        <v>254</v>
      </c>
      <c r="I151" s="11">
        <v>2.6</v>
      </c>
      <c r="J151" s="68">
        <v>34</v>
      </c>
    </row>
    <row r="152" spans="1:10" x14ac:dyDescent="0.25">
      <c r="A152" s="34">
        <v>45436</v>
      </c>
      <c r="B152" s="10">
        <v>1.6</v>
      </c>
      <c r="C152" s="11">
        <v>0.1</v>
      </c>
      <c r="D152" s="11">
        <v>1.7</v>
      </c>
      <c r="E152" s="11">
        <v>7</v>
      </c>
      <c r="F152" s="11">
        <v>9.1</v>
      </c>
      <c r="G152" s="11">
        <v>1.3</v>
      </c>
      <c r="H152" s="11">
        <v>4.8</v>
      </c>
      <c r="I152" s="11">
        <v>0.1</v>
      </c>
      <c r="J152" s="68">
        <v>33</v>
      </c>
    </row>
    <row r="153" spans="1:10" x14ac:dyDescent="0.25">
      <c r="A153" s="34">
        <v>45437</v>
      </c>
      <c r="B153" s="10">
        <v>1.3</v>
      </c>
      <c r="C153" s="11">
        <v>0.2</v>
      </c>
      <c r="D153" s="11">
        <v>0.3</v>
      </c>
      <c r="E153" s="11">
        <v>6.2</v>
      </c>
      <c r="F153" s="11">
        <v>2.7</v>
      </c>
      <c r="G153" s="11">
        <v>1.4</v>
      </c>
      <c r="H153" s="65">
        <v>16</v>
      </c>
      <c r="I153" s="11">
        <v>1.7</v>
      </c>
      <c r="J153" s="68">
        <v>20</v>
      </c>
    </row>
    <row r="154" spans="1:10" x14ac:dyDescent="0.25">
      <c r="A154" s="34">
        <v>45438</v>
      </c>
      <c r="B154" s="10">
        <v>1.9</v>
      </c>
      <c r="C154" s="11">
        <v>0.2</v>
      </c>
      <c r="D154" s="11">
        <v>0.7</v>
      </c>
      <c r="E154" s="11">
        <v>9.6999999999999993</v>
      </c>
      <c r="F154" s="11">
        <v>2.8</v>
      </c>
      <c r="G154" s="11">
        <v>1.6</v>
      </c>
      <c r="H154" s="65">
        <v>21</v>
      </c>
      <c r="I154" s="11">
        <v>0.7</v>
      </c>
      <c r="J154" s="68">
        <v>18</v>
      </c>
    </row>
    <row r="155" spans="1:10" x14ac:dyDescent="0.25">
      <c r="A155" s="34">
        <v>45439</v>
      </c>
      <c r="B155" s="70">
        <v>11</v>
      </c>
      <c r="C155" s="11">
        <v>1.2</v>
      </c>
      <c r="D155" s="11">
        <v>1.2</v>
      </c>
      <c r="E155" s="65">
        <v>50</v>
      </c>
      <c r="F155" s="11">
        <v>7.3</v>
      </c>
      <c r="G155" s="65">
        <v>11</v>
      </c>
      <c r="H155" s="65">
        <v>218</v>
      </c>
      <c r="I155" s="11">
        <v>0.6</v>
      </c>
      <c r="J155" s="68">
        <v>35</v>
      </c>
    </row>
    <row r="156" spans="1:10" x14ac:dyDescent="0.25">
      <c r="A156" s="34">
        <v>45440</v>
      </c>
      <c r="B156" s="70">
        <v>19</v>
      </c>
      <c r="C156" s="11">
        <v>5.8</v>
      </c>
      <c r="D156" s="11">
        <v>1.7</v>
      </c>
      <c r="E156" s="65">
        <v>104</v>
      </c>
      <c r="F156" s="11">
        <v>5.0999999999999996</v>
      </c>
      <c r="G156" s="65">
        <v>15</v>
      </c>
      <c r="H156" s="65">
        <v>364</v>
      </c>
      <c r="I156" s="11">
        <v>8.6</v>
      </c>
      <c r="J156" s="68">
        <v>61</v>
      </c>
    </row>
    <row r="157" spans="1:10" x14ac:dyDescent="0.25">
      <c r="A157" s="34">
        <v>45441</v>
      </c>
      <c r="B157" s="10">
        <v>3.1</v>
      </c>
      <c r="C157" s="11">
        <v>0.5</v>
      </c>
      <c r="D157" s="11">
        <v>0.9</v>
      </c>
      <c r="E157" s="65">
        <v>15</v>
      </c>
      <c r="F157" s="65">
        <v>16</v>
      </c>
      <c r="G157" s="11">
        <v>2.6</v>
      </c>
      <c r="H157" s="65">
        <v>65</v>
      </c>
      <c r="I157" s="11">
        <v>1</v>
      </c>
      <c r="J157" s="68">
        <v>40</v>
      </c>
    </row>
    <row r="158" spans="1:10" x14ac:dyDescent="0.25">
      <c r="A158" s="34">
        <v>45442</v>
      </c>
      <c r="B158" s="10">
        <v>1.4</v>
      </c>
      <c r="C158" s="11">
        <v>0.7</v>
      </c>
      <c r="D158" s="11">
        <v>1.2</v>
      </c>
      <c r="E158" s="11">
        <v>7.1</v>
      </c>
      <c r="F158" s="11">
        <v>5.4</v>
      </c>
      <c r="G158" s="11">
        <v>2.1</v>
      </c>
      <c r="H158" s="65">
        <v>25</v>
      </c>
      <c r="I158" s="11">
        <v>0.1</v>
      </c>
      <c r="J158" s="68">
        <v>16</v>
      </c>
    </row>
    <row r="159" spans="1:10" ht="13.8" thickBot="1" x14ac:dyDescent="0.3">
      <c r="A159" s="38">
        <v>45443</v>
      </c>
      <c r="B159" s="39">
        <v>0.8</v>
      </c>
      <c r="C159" s="40">
        <v>0</v>
      </c>
      <c r="D159" s="40">
        <v>1.1000000000000001</v>
      </c>
      <c r="E159" s="66">
        <v>21</v>
      </c>
      <c r="F159" s="66">
        <v>11</v>
      </c>
      <c r="G159" s="40">
        <v>1.9</v>
      </c>
      <c r="H159" s="66">
        <v>22</v>
      </c>
      <c r="I159" s="40">
        <v>0.2</v>
      </c>
      <c r="J159" s="41">
        <v>9.6</v>
      </c>
    </row>
    <row r="160" spans="1:10" x14ac:dyDescent="0.25">
      <c r="A160" s="42">
        <v>45444</v>
      </c>
      <c r="B160" s="35"/>
      <c r="C160" s="36"/>
      <c r="D160" s="36"/>
      <c r="E160" s="36"/>
      <c r="F160" s="36"/>
      <c r="G160" s="36"/>
      <c r="H160" s="36"/>
      <c r="I160" s="36"/>
      <c r="J160" s="37"/>
    </row>
    <row r="161" spans="1:10" x14ac:dyDescent="0.25">
      <c r="A161" s="34">
        <v>45445</v>
      </c>
      <c r="B161" s="10"/>
      <c r="C161" s="11"/>
      <c r="D161" s="11"/>
      <c r="E161" s="11"/>
      <c r="F161" s="11"/>
      <c r="G161" s="11"/>
      <c r="H161" s="11"/>
      <c r="I161" s="11"/>
      <c r="J161" s="12"/>
    </row>
    <row r="162" spans="1:10" x14ac:dyDescent="0.25">
      <c r="A162" s="34">
        <v>45446</v>
      </c>
      <c r="B162" s="10"/>
      <c r="C162" s="11"/>
      <c r="D162" s="11"/>
      <c r="E162" s="11"/>
      <c r="F162" s="11"/>
      <c r="G162" s="11"/>
      <c r="H162" s="11"/>
      <c r="I162" s="11"/>
      <c r="J162" s="12"/>
    </row>
    <row r="163" spans="1:10" x14ac:dyDescent="0.25">
      <c r="A163" s="34">
        <v>45447</v>
      </c>
      <c r="B163" s="10"/>
      <c r="C163" s="11"/>
      <c r="D163" s="11"/>
      <c r="E163" s="11"/>
      <c r="F163" s="11"/>
      <c r="G163" s="11"/>
      <c r="H163" s="11"/>
      <c r="I163" s="11"/>
      <c r="J163" s="12"/>
    </row>
    <row r="164" spans="1:10" x14ac:dyDescent="0.25">
      <c r="A164" s="34">
        <v>45448</v>
      </c>
      <c r="B164" s="10"/>
      <c r="C164" s="11"/>
      <c r="D164" s="11"/>
      <c r="E164" s="11"/>
      <c r="F164" s="11"/>
      <c r="G164" s="11"/>
      <c r="H164" s="11"/>
      <c r="I164" s="11"/>
      <c r="J164" s="12"/>
    </row>
    <row r="165" spans="1:10" x14ac:dyDescent="0.25">
      <c r="A165" s="34">
        <v>45449</v>
      </c>
      <c r="B165" s="10">
        <v>7.3</v>
      </c>
      <c r="C165" s="11">
        <v>0.7</v>
      </c>
      <c r="D165" s="11">
        <v>2.5</v>
      </c>
      <c r="E165" s="65">
        <v>32</v>
      </c>
      <c r="F165" s="65">
        <v>19</v>
      </c>
      <c r="G165" s="11">
        <v>5.3</v>
      </c>
      <c r="H165" s="65">
        <v>128</v>
      </c>
      <c r="I165" s="11">
        <v>1.3</v>
      </c>
      <c r="J165" s="68">
        <v>36</v>
      </c>
    </row>
    <row r="166" spans="1:10" x14ac:dyDescent="0.25">
      <c r="A166" s="34">
        <v>45450</v>
      </c>
      <c r="B166" s="10">
        <v>8.4</v>
      </c>
      <c r="C166" s="11">
        <v>1.5</v>
      </c>
      <c r="D166" s="11">
        <v>2</v>
      </c>
      <c r="E166" s="65">
        <v>52</v>
      </c>
      <c r="F166" s="65">
        <v>16</v>
      </c>
      <c r="G166" s="11">
        <v>5.8</v>
      </c>
      <c r="H166" s="65">
        <v>163</v>
      </c>
      <c r="I166" s="11">
        <v>0.5</v>
      </c>
      <c r="J166" s="68">
        <v>45</v>
      </c>
    </row>
    <row r="167" spans="1:10" x14ac:dyDescent="0.25">
      <c r="A167" s="34">
        <v>45451</v>
      </c>
      <c r="B167" s="10">
        <v>9.3000000000000007</v>
      </c>
      <c r="C167" s="11">
        <v>0.5</v>
      </c>
      <c r="D167" s="11">
        <v>0.9</v>
      </c>
      <c r="E167" s="65">
        <v>23</v>
      </c>
      <c r="F167" s="11">
        <v>7.9</v>
      </c>
      <c r="G167" s="65">
        <v>11</v>
      </c>
      <c r="H167" s="65">
        <v>90</v>
      </c>
      <c r="I167" s="11">
        <v>0.3</v>
      </c>
      <c r="J167" s="68">
        <v>22</v>
      </c>
    </row>
    <row r="168" spans="1:10" x14ac:dyDescent="0.25">
      <c r="A168" s="34">
        <v>45452</v>
      </c>
      <c r="B168" s="10">
        <v>6.3</v>
      </c>
      <c r="C168" s="11">
        <v>0.3</v>
      </c>
      <c r="D168" s="11">
        <v>1.6</v>
      </c>
      <c r="E168" s="65">
        <v>22</v>
      </c>
      <c r="F168" s="11">
        <v>3.3</v>
      </c>
      <c r="G168" s="11">
        <v>3</v>
      </c>
      <c r="H168" s="65">
        <v>82</v>
      </c>
      <c r="I168" s="11">
        <v>0.8</v>
      </c>
      <c r="J168" s="68">
        <v>14</v>
      </c>
    </row>
    <row r="169" spans="1:10" x14ac:dyDescent="0.25">
      <c r="A169" s="34">
        <v>45453</v>
      </c>
      <c r="B169" s="10">
        <v>7</v>
      </c>
      <c r="C169" s="11">
        <v>1.6</v>
      </c>
      <c r="D169" s="11">
        <v>2.8</v>
      </c>
      <c r="E169" s="65">
        <v>26</v>
      </c>
      <c r="F169" s="11">
        <v>3</v>
      </c>
      <c r="G169" s="11">
        <v>3.9</v>
      </c>
      <c r="H169" s="65">
        <v>140</v>
      </c>
      <c r="I169" s="11">
        <v>0.3</v>
      </c>
      <c r="J169" s="68">
        <v>126</v>
      </c>
    </row>
    <row r="170" spans="1:10" x14ac:dyDescent="0.25">
      <c r="A170" s="34">
        <v>45454</v>
      </c>
      <c r="B170" s="10">
        <v>1.9</v>
      </c>
      <c r="C170" s="11">
        <v>0.3</v>
      </c>
      <c r="D170" s="11">
        <v>0.9</v>
      </c>
      <c r="E170" s="65">
        <v>10</v>
      </c>
      <c r="F170" s="11">
        <v>8</v>
      </c>
      <c r="G170" s="11">
        <v>2.7</v>
      </c>
      <c r="H170" s="65">
        <v>32</v>
      </c>
      <c r="I170" s="11">
        <v>1.1000000000000001</v>
      </c>
      <c r="J170" s="68">
        <v>21</v>
      </c>
    </row>
    <row r="171" spans="1:10" x14ac:dyDescent="0.25">
      <c r="A171" s="34">
        <v>45455</v>
      </c>
      <c r="B171" s="10">
        <v>1.2</v>
      </c>
      <c r="C171" s="11">
        <v>0.2</v>
      </c>
      <c r="D171" s="11">
        <v>0.7</v>
      </c>
      <c r="E171" s="65">
        <v>11</v>
      </c>
      <c r="F171" s="65">
        <v>18</v>
      </c>
      <c r="G171" s="11">
        <v>2.2000000000000002</v>
      </c>
      <c r="H171" s="65">
        <v>18</v>
      </c>
      <c r="I171" s="11">
        <v>0.4</v>
      </c>
      <c r="J171" s="68">
        <v>203</v>
      </c>
    </row>
    <row r="172" spans="1:10" x14ac:dyDescent="0.25">
      <c r="A172" s="34">
        <v>45456</v>
      </c>
      <c r="B172" s="70">
        <v>16</v>
      </c>
      <c r="C172" s="11">
        <v>3.9</v>
      </c>
      <c r="D172" s="11">
        <v>4.3</v>
      </c>
      <c r="E172" s="65">
        <v>111</v>
      </c>
      <c r="F172" s="65">
        <v>10</v>
      </c>
      <c r="G172" s="65">
        <v>11</v>
      </c>
      <c r="H172" s="65">
        <v>454</v>
      </c>
      <c r="I172" s="11">
        <v>1.5</v>
      </c>
      <c r="J172" s="68">
        <v>92</v>
      </c>
    </row>
    <row r="173" spans="1:10" x14ac:dyDescent="0.25">
      <c r="A173" s="34">
        <v>45457</v>
      </c>
      <c r="B173" s="70">
        <v>13</v>
      </c>
      <c r="C173" s="11">
        <v>2.2999999999999998</v>
      </c>
      <c r="D173" s="11">
        <v>1.6</v>
      </c>
      <c r="E173" s="65">
        <v>71</v>
      </c>
      <c r="F173" s="11">
        <v>5.2</v>
      </c>
      <c r="G173" s="11">
        <v>8.1</v>
      </c>
      <c r="H173" s="65">
        <v>298</v>
      </c>
      <c r="I173" s="11">
        <v>9.5</v>
      </c>
      <c r="J173" s="68">
        <v>71</v>
      </c>
    </row>
    <row r="174" spans="1:10" x14ac:dyDescent="0.25">
      <c r="A174" s="34">
        <v>45458</v>
      </c>
      <c r="B174" s="70">
        <v>25</v>
      </c>
      <c r="C174" s="11">
        <v>6.3</v>
      </c>
      <c r="D174" s="11">
        <v>1.4</v>
      </c>
      <c r="E174" s="65">
        <v>77</v>
      </c>
      <c r="F174" s="11">
        <v>4.9000000000000004</v>
      </c>
      <c r="G174" s="11">
        <v>7.3</v>
      </c>
      <c r="H174" s="65">
        <v>453</v>
      </c>
      <c r="I174" s="65">
        <v>16</v>
      </c>
      <c r="J174" s="68">
        <v>99</v>
      </c>
    </row>
    <row r="175" spans="1:10" x14ac:dyDescent="0.25">
      <c r="A175" s="34">
        <v>45459</v>
      </c>
      <c r="B175" s="70">
        <v>19</v>
      </c>
      <c r="C175" s="11">
        <v>2.6</v>
      </c>
      <c r="D175" s="11">
        <v>0.4</v>
      </c>
      <c r="E175" s="65">
        <v>37</v>
      </c>
      <c r="F175" s="11">
        <v>2.2999999999999998</v>
      </c>
      <c r="G175" s="11">
        <v>5.5</v>
      </c>
      <c r="H175" s="65">
        <v>217</v>
      </c>
      <c r="I175" s="11">
        <v>8</v>
      </c>
      <c r="J175" s="68">
        <v>47</v>
      </c>
    </row>
    <row r="176" spans="1:10" x14ac:dyDescent="0.25">
      <c r="A176" s="34">
        <v>45460</v>
      </c>
      <c r="B176" s="10">
        <v>9.3000000000000007</v>
      </c>
      <c r="C176" s="11">
        <v>1.1000000000000001</v>
      </c>
      <c r="D176" s="11">
        <v>1.7</v>
      </c>
      <c r="E176" s="65">
        <v>38</v>
      </c>
      <c r="F176" s="65">
        <v>19</v>
      </c>
      <c r="G176" s="11">
        <v>4.4000000000000004</v>
      </c>
      <c r="H176" s="65">
        <v>180</v>
      </c>
      <c r="I176" s="11">
        <v>6.4</v>
      </c>
      <c r="J176" s="68">
        <v>41</v>
      </c>
    </row>
    <row r="177" spans="1:10" x14ac:dyDescent="0.25">
      <c r="A177" s="34">
        <v>45461</v>
      </c>
      <c r="B177" s="10">
        <v>1.1000000000000001</v>
      </c>
      <c r="C177" s="11">
        <v>0.1</v>
      </c>
      <c r="D177" s="11">
        <v>2</v>
      </c>
      <c r="E177" s="11">
        <v>7.1</v>
      </c>
      <c r="F177" s="11">
        <v>7</v>
      </c>
      <c r="G177" s="11">
        <v>1.3</v>
      </c>
      <c r="H177" s="11">
        <v>5.2</v>
      </c>
      <c r="I177" s="11">
        <v>0.7</v>
      </c>
      <c r="J177" s="68">
        <v>24</v>
      </c>
    </row>
    <row r="178" spans="1:10" x14ac:dyDescent="0.25">
      <c r="A178" s="34">
        <v>45462</v>
      </c>
      <c r="B178" s="10">
        <v>1</v>
      </c>
      <c r="C178" s="11">
        <v>0.1</v>
      </c>
      <c r="D178" s="11">
        <v>2.1</v>
      </c>
      <c r="E178" s="11">
        <v>5.7</v>
      </c>
      <c r="F178" s="11">
        <v>5.5</v>
      </c>
      <c r="G178" s="11">
        <v>1.9</v>
      </c>
      <c r="H178" s="11">
        <v>7.8</v>
      </c>
      <c r="I178" s="11">
        <v>0.5</v>
      </c>
      <c r="J178" s="68">
        <v>34</v>
      </c>
    </row>
    <row r="179" spans="1:10" x14ac:dyDescent="0.25">
      <c r="A179" s="34">
        <v>45463</v>
      </c>
      <c r="B179" s="10">
        <v>2.1</v>
      </c>
      <c r="C179" s="11">
        <v>0.5</v>
      </c>
      <c r="D179" s="11">
        <v>1.5</v>
      </c>
      <c r="E179" s="65">
        <v>16</v>
      </c>
      <c r="F179" s="11">
        <v>6.1</v>
      </c>
      <c r="G179" s="11">
        <v>1.4</v>
      </c>
      <c r="H179" s="65">
        <v>23</v>
      </c>
      <c r="I179" s="11">
        <v>4.0999999999999996</v>
      </c>
      <c r="J179" s="68">
        <v>23</v>
      </c>
    </row>
    <row r="180" spans="1:10" x14ac:dyDescent="0.25">
      <c r="A180" s="34">
        <v>45464</v>
      </c>
      <c r="B180" s="10">
        <v>2.4</v>
      </c>
      <c r="C180" s="11">
        <v>0.5</v>
      </c>
      <c r="D180" s="11">
        <v>1.5</v>
      </c>
      <c r="E180" s="65">
        <v>20</v>
      </c>
      <c r="F180" s="65">
        <v>19</v>
      </c>
      <c r="G180" s="11">
        <v>2.8</v>
      </c>
      <c r="H180" s="65">
        <v>56</v>
      </c>
      <c r="I180" s="11">
        <v>0.2</v>
      </c>
      <c r="J180" s="68">
        <v>84</v>
      </c>
    </row>
    <row r="181" spans="1:10" x14ac:dyDescent="0.25">
      <c r="A181" s="34">
        <v>45465</v>
      </c>
      <c r="B181" s="10">
        <v>2.1</v>
      </c>
      <c r="C181" s="11">
        <v>0.3</v>
      </c>
      <c r="D181" s="11">
        <v>0.8</v>
      </c>
      <c r="E181" s="11">
        <v>7.4</v>
      </c>
      <c r="F181" s="11">
        <v>3.1</v>
      </c>
      <c r="G181" s="11">
        <v>2.1</v>
      </c>
      <c r="H181" s="65">
        <v>42</v>
      </c>
      <c r="I181" s="11">
        <v>0.2</v>
      </c>
      <c r="J181" s="68">
        <v>22</v>
      </c>
    </row>
    <row r="182" spans="1:10" x14ac:dyDescent="0.25">
      <c r="A182" s="34">
        <v>45466</v>
      </c>
      <c r="B182" s="10">
        <v>5.9</v>
      </c>
      <c r="C182" s="11">
        <v>1.5</v>
      </c>
      <c r="D182" s="11">
        <v>1.5</v>
      </c>
      <c r="E182" s="65">
        <v>14</v>
      </c>
      <c r="F182" s="11">
        <v>6.7</v>
      </c>
      <c r="G182" s="11">
        <v>3.3</v>
      </c>
      <c r="H182" s="65">
        <v>91</v>
      </c>
      <c r="I182" s="11">
        <v>2.1</v>
      </c>
      <c r="J182" s="68">
        <v>30</v>
      </c>
    </row>
    <row r="183" spans="1:10" x14ac:dyDescent="0.25">
      <c r="A183" s="34">
        <v>45467</v>
      </c>
      <c r="B183" s="10">
        <v>2.2999999999999998</v>
      </c>
      <c r="C183" s="11">
        <v>0.3</v>
      </c>
      <c r="D183" s="11">
        <v>3.3</v>
      </c>
      <c r="E183" s="65">
        <v>15</v>
      </c>
      <c r="F183" s="65">
        <v>22</v>
      </c>
      <c r="G183" s="11">
        <v>4.0999999999999996</v>
      </c>
      <c r="H183" s="65">
        <v>25</v>
      </c>
      <c r="I183" s="11">
        <v>1.6</v>
      </c>
      <c r="J183" s="68">
        <v>64</v>
      </c>
    </row>
    <row r="184" spans="1:10" x14ac:dyDescent="0.25">
      <c r="A184" s="34">
        <v>45468</v>
      </c>
      <c r="B184" s="10"/>
      <c r="C184" s="11"/>
      <c r="D184" s="11"/>
      <c r="E184" s="65"/>
      <c r="F184" s="65"/>
      <c r="G184" s="11"/>
      <c r="H184" s="65"/>
      <c r="I184" s="11"/>
      <c r="J184" s="68"/>
    </row>
    <row r="185" spans="1:10" x14ac:dyDescent="0.25">
      <c r="A185" s="34">
        <v>45469</v>
      </c>
      <c r="B185" s="10">
        <v>1.7</v>
      </c>
      <c r="C185" s="11">
        <v>0.1</v>
      </c>
      <c r="D185" s="11">
        <v>3.9</v>
      </c>
      <c r="E185" s="65">
        <v>13</v>
      </c>
      <c r="F185" s="65">
        <v>29</v>
      </c>
      <c r="G185" s="11">
        <v>2.9</v>
      </c>
      <c r="H185" s="65">
        <v>11</v>
      </c>
      <c r="I185" s="11">
        <v>0.9</v>
      </c>
      <c r="J185" s="68">
        <v>38</v>
      </c>
    </row>
    <row r="186" spans="1:10" x14ac:dyDescent="0.25">
      <c r="A186" s="34">
        <v>45470</v>
      </c>
      <c r="B186" s="10">
        <v>7.8</v>
      </c>
      <c r="C186" s="11">
        <v>1.2</v>
      </c>
      <c r="D186" s="11">
        <v>3.3</v>
      </c>
      <c r="E186" s="65">
        <v>37</v>
      </c>
      <c r="F186" s="65">
        <v>21</v>
      </c>
      <c r="G186" s="11">
        <v>4.8</v>
      </c>
      <c r="H186" s="65">
        <v>125</v>
      </c>
      <c r="I186" s="11">
        <v>5.6</v>
      </c>
      <c r="J186" s="68">
        <v>46</v>
      </c>
    </row>
    <row r="187" spans="1:10" x14ac:dyDescent="0.25">
      <c r="A187" s="34">
        <v>45471</v>
      </c>
      <c r="B187" s="10">
        <v>3.8</v>
      </c>
      <c r="C187" s="11">
        <v>0.5</v>
      </c>
      <c r="D187" s="11">
        <v>1.9</v>
      </c>
      <c r="E187" s="65">
        <v>22</v>
      </c>
      <c r="F187" s="65">
        <v>23</v>
      </c>
      <c r="G187" s="11">
        <v>3.1</v>
      </c>
      <c r="H187" s="65">
        <v>84</v>
      </c>
      <c r="I187" s="11">
        <v>1.1000000000000001</v>
      </c>
      <c r="J187" s="68">
        <v>25</v>
      </c>
    </row>
    <row r="188" spans="1:10" x14ac:dyDescent="0.25">
      <c r="A188" s="34">
        <v>45472</v>
      </c>
      <c r="B188" s="10">
        <v>1.1000000000000001</v>
      </c>
      <c r="C188" s="11">
        <v>0.1</v>
      </c>
      <c r="D188" s="11">
        <v>1.6</v>
      </c>
      <c r="E188" s="11">
        <v>6.2</v>
      </c>
      <c r="F188" s="11">
        <v>6.7</v>
      </c>
      <c r="G188" s="11">
        <v>1.9</v>
      </c>
      <c r="H188" s="11">
        <v>5.7</v>
      </c>
      <c r="I188" s="11">
        <v>0</v>
      </c>
      <c r="J188" s="68">
        <v>13</v>
      </c>
    </row>
    <row r="189" spans="1:10" ht="13.8" thickBot="1" x14ac:dyDescent="0.3">
      <c r="A189" s="38">
        <v>45473</v>
      </c>
      <c r="B189" s="39">
        <v>0.5</v>
      </c>
      <c r="C189" s="40">
        <v>0</v>
      </c>
      <c r="D189" s="40">
        <v>4.9000000000000004</v>
      </c>
      <c r="E189" s="40">
        <v>4.0999999999999996</v>
      </c>
      <c r="F189" s="40">
        <v>3.6</v>
      </c>
      <c r="G189" s="40">
        <v>7.3</v>
      </c>
      <c r="H189" s="40">
        <v>3</v>
      </c>
      <c r="I189" s="40">
        <v>0.4</v>
      </c>
      <c r="J189" s="41">
        <v>8.3000000000000007</v>
      </c>
    </row>
    <row r="190" spans="1:10" x14ac:dyDescent="0.25">
      <c r="A190" s="42">
        <v>45474</v>
      </c>
      <c r="B190" s="35">
        <v>0.4</v>
      </c>
      <c r="C190" s="36">
        <v>0.1</v>
      </c>
      <c r="D190" s="36">
        <v>3.8</v>
      </c>
      <c r="E190" s="36">
        <v>3.5</v>
      </c>
      <c r="F190" s="36">
        <v>9.6</v>
      </c>
      <c r="G190" s="36">
        <v>2.1</v>
      </c>
      <c r="H190" s="36">
        <v>5.7</v>
      </c>
      <c r="I190" s="36">
        <v>0.6</v>
      </c>
      <c r="J190" s="67">
        <v>11</v>
      </c>
    </row>
    <row r="191" spans="1:10" x14ac:dyDescent="0.25">
      <c r="A191" s="34">
        <v>45475</v>
      </c>
      <c r="B191" s="10">
        <v>0.5</v>
      </c>
      <c r="C191" s="11">
        <v>0.1</v>
      </c>
      <c r="D191" s="11">
        <v>1.7</v>
      </c>
      <c r="E191" s="11">
        <v>4</v>
      </c>
      <c r="F191" s="65">
        <v>17</v>
      </c>
      <c r="G191" s="11">
        <v>1.7</v>
      </c>
      <c r="H191" s="11">
        <v>3.7</v>
      </c>
      <c r="I191" s="11">
        <v>0.1</v>
      </c>
      <c r="J191" s="68">
        <v>20</v>
      </c>
    </row>
    <row r="192" spans="1:10" x14ac:dyDescent="0.25">
      <c r="A192" s="34">
        <v>45476</v>
      </c>
      <c r="B192" s="10">
        <v>6.6</v>
      </c>
      <c r="C192" s="11">
        <v>1</v>
      </c>
      <c r="D192" s="11">
        <v>1.4</v>
      </c>
      <c r="E192" s="65">
        <v>31</v>
      </c>
      <c r="F192" s="11">
        <v>4.4000000000000004</v>
      </c>
      <c r="G192" s="11">
        <v>6.2</v>
      </c>
      <c r="H192" s="65">
        <v>118</v>
      </c>
      <c r="I192" s="11">
        <v>4.0999999999999996</v>
      </c>
      <c r="J192" s="68">
        <v>32</v>
      </c>
    </row>
    <row r="193" spans="1:10" x14ac:dyDescent="0.25">
      <c r="A193" s="34">
        <v>45477</v>
      </c>
      <c r="B193" s="10">
        <v>2.1</v>
      </c>
      <c r="C193" s="11">
        <v>0.4</v>
      </c>
      <c r="D193" s="11">
        <v>0.7</v>
      </c>
      <c r="E193" s="11">
        <v>9</v>
      </c>
      <c r="F193" s="11">
        <v>4.7</v>
      </c>
      <c r="G193" s="11">
        <v>1.6</v>
      </c>
      <c r="H193" s="65">
        <v>31</v>
      </c>
      <c r="I193" s="11">
        <v>0.2</v>
      </c>
      <c r="J193" s="68">
        <v>11</v>
      </c>
    </row>
    <row r="194" spans="1:10" x14ac:dyDescent="0.25">
      <c r="A194" s="34">
        <v>45478</v>
      </c>
      <c r="B194" s="70">
        <v>15</v>
      </c>
      <c r="C194" s="11">
        <v>3.8</v>
      </c>
      <c r="D194" s="11">
        <v>3.7</v>
      </c>
      <c r="E194" s="65">
        <v>32</v>
      </c>
      <c r="F194" s="11">
        <v>4</v>
      </c>
      <c r="G194" s="11">
        <v>5.0999999999999996</v>
      </c>
      <c r="H194" s="65">
        <v>210</v>
      </c>
      <c r="I194" s="11">
        <v>4.4000000000000004</v>
      </c>
      <c r="J194" s="68">
        <v>29</v>
      </c>
    </row>
    <row r="195" spans="1:10" x14ac:dyDescent="0.25">
      <c r="A195" s="34">
        <v>45479</v>
      </c>
      <c r="B195" s="70">
        <v>19</v>
      </c>
      <c r="C195" s="11">
        <v>2</v>
      </c>
      <c r="D195" s="11">
        <v>3.1</v>
      </c>
      <c r="E195" s="65">
        <v>71</v>
      </c>
      <c r="F195" s="11">
        <v>8.3000000000000007</v>
      </c>
      <c r="G195" s="11">
        <v>9.8000000000000007</v>
      </c>
      <c r="H195" s="65">
        <v>228</v>
      </c>
      <c r="I195" s="65">
        <v>18</v>
      </c>
      <c r="J195" s="68">
        <v>28</v>
      </c>
    </row>
    <row r="196" spans="1:10" x14ac:dyDescent="0.25">
      <c r="A196" s="34">
        <v>45480</v>
      </c>
      <c r="B196" s="10">
        <v>8.3000000000000007</v>
      </c>
      <c r="C196" s="11">
        <v>2.2000000000000002</v>
      </c>
      <c r="D196" s="11">
        <v>2.7</v>
      </c>
      <c r="E196" s="65">
        <v>42</v>
      </c>
      <c r="F196" s="11">
        <v>1.8</v>
      </c>
      <c r="G196" s="11">
        <v>5.7</v>
      </c>
      <c r="H196" s="65">
        <v>153</v>
      </c>
      <c r="I196" s="11">
        <v>0.6</v>
      </c>
      <c r="J196" s="68">
        <v>19</v>
      </c>
    </row>
    <row r="197" spans="1:10" x14ac:dyDescent="0.25">
      <c r="A197" s="34">
        <v>45481</v>
      </c>
      <c r="B197" s="70">
        <v>14</v>
      </c>
      <c r="C197" s="11">
        <v>2.5</v>
      </c>
      <c r="D197" s="11">
        <v>1.7</v>
      </c>
      <c r="E197" s="65">
        <v>50</v>
      </c>
      <c r="F197" s="11">
        <v>6.6</v>
      </c>
      <c r="G197" s="11">
        <v>5.4</v>
      </c>
      <c r="H197" s="65">
        <v>150</v>
      </c>
      <c r="I197" s="65">
        <v>11</v>
      </c>
      <c r="J197" s="68">
        <v>36</v>
      </c>
    </row>
    <row r="198" spans="1:10" x14ac:dyDescent="0.25">
      <c r="A198" s="34">
        <v>45482</v>
      </c>
      <c r="B198" s="10">
        <v>3.4</v>
      </c>
      <c r="C198" s="11">
        <v>0.5</v>
      </c>
      <c r="D198" s="11">
        <v>3.4</v>
      </c>
      <c r="E198" s="65">
        <v>17</v>
      </c>
      <c r="F198" s="65">
        <v>12</v>
      </c>
      <c r="G198" s="11">
        <v>2.8</v>
      </c>
      <c r="H198" s="65">
        <v>33</v>
      </c>
      <c r="I198" s="11">
        <v>5.2</v>
      </c>
      <c r="J198" s="68">
        <v>66</v>
      </c>
    </row>
    <row r="199" spans="1:10" x14ac:dyDescent="0.25">
      <c r="A199" s="34">
        <v>45483</v>
      </c>
      <c r="B199" s="70">
        <v>20</v>
      </c>
      <c r="C199" s="11">
        <v>3.2</v>
      </c>
      <c r="D199" s="11">
        <v>2.6</v>
      </c>
      <c r="E199" s="65">
        <v>79</v>
      </c>
      <c r="F199" s="11">
        <v>6.3</v>
      </c>
      <c r="G199" s="65">
        <v>10</v>
      </c>
      <c r="H199" s="65">
        <v>238</v>
      </c>
      <c r="I199" s="11">
        <v>7.4</v>
      </c>
      <c r="J199" s="68">
        <v>38</v>
      </c>
    </row>
    <row r="200" spans="1:10" x14ac:dyDescent="0.25">
      <c r="A200" s="34">
        <v>45484</v>
      </c>
      <c r="B200" s="10">
        <v>7.1</v>
      </c>
      <c r="C200" s="11">
        <v>0.3</v>
      </c>
      <c r="D200" s="11">
        <v>1.2</v>
      </c>
      <c r="E200" s="65">
        <v>21</v>
      </c>
      <c r="F200" s="65">
        <v>13</v>
      </c>
      <c r="G200" s="11">
        <v>6.4</v>
      </c>
      <c r="H200" s="65">
        <v>70</v>
      </c>
      <c r="I200" s="11">
        <v>6.1</v>
      </c>
      <c r="J200" s="68">
        <v>16</v>
      </c>
    </row>
    <row r="201" spans="1:10" x14ac:dyDescent="0.25">
      <c r="A201" s="34">
        <v>45485</v>
      </c>
      <c r="B201" s="10">
        <v>0.4</v>
      </c>
      <c r="C201" s="11">
        <v>0</v>
      </c>
      <c r="D201" s="11">
        <v>0.7</v>
      </c>
      <c r="E201" s="11">
        <v>0.9</v>
      </c>
      <c r="F201" s="11">
        <v>5.7</v>
      </c>
      <c r="G201" s="11">
        <v>0.6</v>
      </c>
      <c r="H201" s="11">
        <v>3.4</v>
      </c>
      <c r="I201" s="11">
        <v>0.1</v>
      </c>
      <c r="J201" s="12">
        <v>7.4</v>
      </c>
    </row>
    <row r="202" spans="1:10" x14ac:dyDescent="0.25">
      <c r="A202" s="34">
        <v>45486</v>
      </c>
      <c r="B202" s="10">
        <v>2.8</v>
      </c>
      <c r="C202" s="11">
        <v>0.3</v>
      </c>
      <c r="D202" s="11">
        <v>3.6</v>
      </c>
      <c r="E202" s="11">
        <v>8.1999999999999993</v>
      </c>
      <c r="F202" s="11">
        <v>3.6</v>
      </c>
      <c r="G202" s="11">
        <v>3.7</v>
      </c>
      <c r="H202" s="65">
        <v>25</v>
      </c>
      <c r="I202" s="11">
        <v>2.2999999999999998</v>
      </c>
      <c r="J202" s="68">
        <v>10</v>
      </c>
    </row>
    <row r="203" spans="1:10" x14ac:dyDescent="0.25">
      <c r="A203" s="34">
        <v>45487</v>
      </c>
      <c r="B203" s="10">
        <v>5.2</v>
      </c>
      <c r="C203" s="11">
        <v>0.7</v>
      </c>
      <c r="D203" s="11">
        <v>0.6</v>
      </c>
      <c r="E203" s="65">
        <v>25</v>
      </c>
      <c r="F203" s="11">
        <v>3.3</v>
      </c>
      <c r="G203" s="11">
        <v>2.8</v>
      </c>
      <c r="H203" s="65">
        <v>56</v>
      </c>
      <c r="I203" s="11">
        <v>7.3</v>
      </c>
      <c r="J203" s="68">
        <v>11</v>
      </c>
    </row>
    <row r="204" spans="1:10" x14ac:dyDescent="0.25">
      <c r="A204" s="34">
        <v>45488</v>
      </c>
      <c r="B204" s="10">
        <v>2.5</v>
      </c>
      <c r="C204" s="11">
        <v>0.3</v>
      </c>
      <c r="D204" s="11">
        <v>7.1</v>
      </c>
      <c r="E204" s="65">
        <v>12</v>
      </c>
      <c r="F204" s="11">
        <v>4.9000000000000004</v>
      </c>
      <c r="G204" s="11">
        <v>1.7</v>
      </c>
      <c r="H204" s="65">
        <v>21</v>
      </c>
      <c r="I204" s="11">
        <v>4.5</v>
      </c>
      <c r="J204" s="68">
        <v>14</v>
      </c>
    </row>
    <row r="205" spans="1:10" x14ac:dyDescent="0.25">
      <c r="A205" s="34">
        <v>45489</v>
      </c>
      <c r="B205" s="70">
        <v>12</v>
      </c>
      <c r="C205" s="11">
        <v>2</v>
      </c>
      <c r="D205" s="11">
        <v>-1.3</v>
      </c>
      <c r="E205" s="65">
        <v>57</v>
      </c>
      <c r="F205" s="11">
        <v>3.3</v>
      </c>
      <c r="G205" s="11">
        <v>5.3</v>
      </c>
      <c r="H205" s="65">
        <v>149</v>
      </c>
      <c r="I205" s="65">
        <v>12</v>
      </c>
      <c r="J205" s="68">
        <v>20</v>
      </c>
    </row>
    <row r="206" spans="1:10" x14ac:dyDescent="0.25">
      <c r="A206" s="34">
        <v>45490</v>
      </c>
      <c r="B206" s="10">
        <v>6.4</v>
      </c>
      <c r="C206" s="11">
        <v>1.2</v>
      </c>
      <c r="D206" s="11">
        <v>1.9</v>
      </c>
      <c r="E206" s="65">
        <v>26</v>
      </c>
      <c r="F206" s="11">
        <v>7.8</v>
      </c>
      <c r="G206" s="11">
        <v>4.4000000000000004</v>
      </c>
      <c r="H206" s="65">
        <v>110</v>
      </c>
      <c r="I206" s="11">
        <v>8.5</v>
      </c>
      <c r="J206" s="68">
        <v>31</v>
      </c>
    </row>
    <row r="207" spans="1:10" x14ac:dyDescent="0.25">
      <c r="A207" s="34">
        <v>45491</v>
      </c>
      <c r="B207" s="10">
        <v>2.1</v>
      </c>
      <c r="C207" s="11">
        <v>0.3</v>
      </c>
      <c r="D207" s="11">
        <v>2.2999999999999998</v>
      </c>
      <c r="E207" s="65">
        <v>10</v>
      </c>
      <c r="F207" s="11">
        <v>7.7</v>
      </c>
      <c r="G207" s="11">
        <v>1.1000000000000001</v>
      </c>
      <c r="H207" s="65">
        <v>14</v>
      </c>
      <c r="I207" s="11">
        <v>0.7</v>
      </c>
      <c r="J207" s="68">
        <v>21</v>
      </c>
    </row>
    <row r="208" spans="1:10" x14ac:dyDescent="0.25">
      <c r="A208" s="34">
        <v>45492</v>
      </c>
      <c r="B208" s="10">
        <v>2.1</v>
      </c>
      <c r="C208" s="11">
        <v>0.3</v>
      </c>
      <c r="D208" s="11">
        <v>7</v>
      </c>
      <c r="E208" s="65">
        <v>27</v>
      </c>
      <c r="F208" s="65">
        <v>11</v>
      </c>
      <c r="G208" s="11">
        <v>2.5</v>
      </c>
      <c r="H208" s="65">
        <v>24</v>
      </c>
      <c r="I208" s="11">
        <v>2.5</v>
      </c>
      <c r="J208" s="68">
        <v>35</v>
      </c>
    </row>
    <row r="209" spans="1:10" x14ac:dyDescent="0.25">
      <c r="A209" s="34">
        <v>45493</v>
      </c>
      <c r="B209" s="10">
        <v>3.1</v>
      </c>
      <c r="C209" s="11">
        <v>0.4</v>
      </c>
      <c r="D209" s="11">
        <v>2.2999999999999998</v>
      </c>
      <c r="E209" s="65">
        <v>16</v>
      </c>
      <c r="F209" s="11">
        <v>8.8000000000000007</v>
      </c>
      <c r="G209" s="11">
        <v>2.1</v>
      </c>
      <c r="H209" s="65">
        <v>38</v>
      </c>
      <c r="I209" s="11">
        <v>1.3</v>
      </c>
      <c r="J209" s="68">
        <v>24</v>
      </c>
    </row>
    <row r="210" spans="1:10" x14ac:dyDescent="0.25">
      <c r="A210" s="34">
        <v>45494</v>
      </c>
      <c r="B210" s="10">
        <v>0.5</v>
      </c>
      <c r="C210" s="11">
        <v>0</v>
      </c>
      <c r="D210" s="11">
        <v>0.5</v>
      </c>
      <c r="E210" s="11">
        <v>0.7</v>
      </c>
      <c r="F210" s="11">
        <v>2.1</v>
      </c>
      <c r="G210" s="11">
        <v>1.5</v>
      </c>
      <c r="H210" s="11">
        <v>2.8</v>
      </c>
      <c r="I210" s="11">
        <v>0.5</v>
      </c>
      <c r="J210" s="12">
        <v>5.7</v>
      </c>
    </row>
    <row r="211" spans="1:10" x14ac:dyDescent="0.25">
      <c r="A211" s="34">
        <v>45495</v>
      </c>
      <c r="B211" s="10">
        <v>7.5</v>
      </c>
      <c r="C211" s="11">
        <v>1.5</v>
      </c>
      <c r="D211" s="11">
        <v>1.5</v>
      </c>
      <c r="E211" s="65">
        <v>35</v>
      </c>
      <c r="F211" s="11">
        <v>5.0999999999999996</v>
      </c>
      <c r="G211" s="11">
        <v>4.9000000000000004</v>
      </c>
      <c r="H211" s="65">
        <v>107</v>
      </c>
      <c r="I211" s="11">
        <v>2.8</v>
      </c>
      <c r="J211" s="68">
        <v>17</v>
      </c>
    </row>
    <row r="212" spans="1:10" x14ac:dyDescent="0.25">
      <c r="A212" s="34">
        <v>45496</v>
      </c>
      <c r="B212" s="10">
        <v>3.5</v>
      </c>
      <c r="C212" s="11">
        <v>0.5</v>
      </c>
      <c r="D212" s="11">
        <v>0.9</v>
      </c>
      <c r="E212" s="65">
        <v>21</v>
      </c>
      <c r="F212" s="11">
        <v>3.3</v>
      </c>
      <c r="G212" s="11">
        <v>2.6</v>
      </c>
      <c r="H212" s="65">
        <v>40</v>
      </c>
      <c r="I212" s="11">
        <v>3.1</v>
      </c>
      <c r="J212" s="12">
        <v>9.6999999999999993</v>
      </c>
    </row>
    <row r="213" spans="1:10" x14ac:dyDescent="0.25">
      <c r="A213" s="34">
        <v>45497</v>
      </c>
      <c r="B213" s="10">
        <v>0.4</v>
      </c>
      <c r="C213" s="11">
        <v>0</v>
      </c>
      <c r="D213" s="11">
        <v>0.5</v>
      </c>
      <c r="E213" s="11">
        <v>2.5</v>
      </c>
      <c r="F213" s="11">
        <v>5.0999999999999996</v>
      </c>
      <c r="G213" s="11">
        <v>0.7</v>
      </c>
      <c r="H213" s="11">
        <v>1.9</v>
      </c>
      <c r="I213" s="11">
        <v>0.2</v>
      </c>
      <c r="J213" s="12">
        <v>8.1999999999999993</v>
      </c>
    </row>
    <row r="214" spans="1:10" x14ac:dyDescent="0.25">
      <c r="A214" s="34">
        <v>45498</v>
      </c>
      <c r="B214" s="70">
        <v>14</v>
      </c>
      <c r="C214" s="11">
        <v>3.7</v>
      </c>
      <c r="D214" s="11">
        <v>3.8</v>
      </c>
      <c r="E214" s="65">
        <v>88</v>
      </c>
      <c r="F214" s="65">
        <v>11</v>
      </c>
      <c r="G214" s="11">
        <v>9.6999999999999993</v>
      </c>
      <c r="H214" s="65">
        <v>257</v>
      </c>
      <c r="I214" s="11">
        <v>0.6</v>
      </c>
      <c r="J214" s="68">
        <v>39</v>
      </c>
    </row>
    <row r="215" spans="1:10" x14ac:dyDescent="0.25">
      <c r="A215" s="34">
        <v>45499</v>
      </c>
      <c r="B215" s="10">
        <v>1.7</v>
      </c>
      <c r="C215" s="11">
        <v>0.2</v>
      </c>
      <c r="D215" s="11">
        <v>0.5</v>
      </c>
      <c r="E215" s="11">
        <v>8.8000000000000007</v>
      </c>
      <c r="F215" s="65">
        <v>10</v>
      </c>
      <c r="G215" s="11">
        <v>1.8</v>
      </c>
      <c r="H215" s="65">
        <v>20</v>
      </c>
      <c r="I215" s="11">
        <v>1.8</v>
      </c>
      <c r="J215" s="68">
        <v>16</v>
      </c>
    </row>
    <row r="216" spans="1:10" x14ac:dyDescent="0.25">
      <c r="A216" s="34">
        <v>45500</v>
      </c>
      <c r="B216" s="10">
        <v>1</v>
      </c>
      <c r="C216" s="11">
        <v>0.2</v>
      </c>
      <c r="D216" s="11">
        <v>0.3</v>
      </c>
      <c r="E216" s="65">
        <v>13</v>
      </c>
      <c r="F216" s="11">
        <v>3.3</v>
      </c>
      <c r="G216" s="11">
        <v>2.2000000000000002</v>
      </c>
      <c r="H216" s="65">
        <v>30</v>
      </c>
      <c r="I216" s="11">
        <v>0.2</v>
      </c>
      <c r="J216" s="68">
        <v>41</v>
      </c>
    </row>
    <row r="217" spans="1:10" x14ac:dyDescent="0.25">
      <c r="A217" s="34">
        <v>45501</v>
      </c>
      <c r="B217" s="10">
        <v>1.4</v>
      </c>
      <c r="C217" s="11">
        <v>0.1</v>
      </c>
      <c r="D217" s="11">
        <v>0.5</v>
      </c>
      <c r="E217" s="65">
        <v>10</v>
      </c>
      <c r="F217" s="11">
        <v>3.5</v>
      </c>
      <c r="G217" s="11">
        <v>2.1</v>
      </c>
      <c r="H217" s="65">
        <v>24</v>
      </c>
      <c r="I217" s="11">
        <v>0.4</v>
      </c>
      <c r="J217" s="68">
        <v>12</v>
      </c>
    </row>
    <row r="218" spans="1:10" x14ac:dyDescent="0.25">
      <c r="A218" s="34">
        <v>45502</v>
      </c>
      <c r="B218" s="10">
        <v>0.5</v>
      </c>
      <c r="C218" s="11">
        <v>0.1</v>
      </c>
      <c r="D218" s="11">
        <v>1.4</v>
      </c>
      <c r="E218" s="11">
        <v>6.8</v>
      </c>
      <c r="F218" s="11">
        <v>5.6</v>
      </c>
      <c r="G218" s="11">
        <v>0.6</v>
      </c>
      <c r="H218" s="11">
        <v>6.2</v>
      </c>
      <c r="I218" s="11">
        <v>0.5</v>
      </c>
      <c r="J218" s="68">
        <v>19</v>
      </c>
    </row>
    <row r="219" spans="1:10" x14ac:dyDescent="0.25">
      <c r="A219" s="34">
        <v>45503</v>
      </c>
      <c r="B219" s="10">
        <v>3</v>
      </c>
      <c r="C219" s="11">
        <v>0.6</v>
      </c>
      <c r="D219" s="11">
        <v>4.5999999999999996</v>
      </c>
      <c r="E219" s="65">
        <v>21</v>
      </c>
      <c r="F219" s="65">
        <v>18</v>
      </c>
      <c r="G219" s="11">
        <v>3.3</v>
      </c>
      <c r="H219" s="65">
        <v>68</v>
      </c>
      <c r="I219" s="11">
        <v>0.5</v>
      </c>
      <c r="J219" s="68">
        <v>40</v>
      </c>
    </row>
    <row r="220" spans="1:10" ht="13.8" thickBot="1" x14ac:dyDescent="0.3">
      <c r="A220" s="38">
        <v>45504</v>
      </c>
      <c r="B220" s="39">
        <v>2.7</v>
      </c>
      <c r="C220" s="40">
        <v>0.3</v>
      </c>
      <c r="D220" s="40">
        <v>3.2</v>
      </c>
      <c r="E220" s="66">
        <v>31</v>
      </c>
      <c r="F220" s="40">
        <v>8.8000000000000007</v>
      </c>
      <c r="G220" s="40">
        <v>3.2</v>
      </c>
      <c r="H220" s="66">
        <v>31</v>
      </c>
      <c r="I220" s="40">
        <v>2.9</v>
      </c>
      <c r="J220" s="69">
        <v>47</v>
      </c>
    </row>
    <row r="221" spans="1:10" x14ac:dyDescent="0.25">
      <c r="A221" s="42">
        <v>45505</v>
      </c>
      <c r="B221" s="35">
        <v>3.8</v>
      </c>
      <c r="C221" s="36">
        <v>0.2</v>
      </c>
      <c r="D221" s="36">
        <v>2.8</v>
      </c>
      <c r="E221" s="64">
        <v>13</v>
      </c>
      <c r="F221" s="64">
        <v>10</v>
      </c>
      <c r="G221" s="36">
        <v>1.8</v>
      </c>
      <c r="H221" s="64">
        <v>14</v>
      </c>
      <c r="I221" s="36">
        <v>0</v>
      </c>
      <c r="J221" s="67">
        <v>39</v>
      </c>
    </row>
    <row r="222" spans="1:10" x14ac:dyDescent="0.25">
      <c r="A222" s="34">
        <v>45506</v>
      </c>
      <c r="B222" s="10">
        <v>5.2</v>
      </c>
      <c r="C222" s="11">
        <v>0.2</v>
      </c>
      <c r="D222" s="11">
        <v>1.7</v>
      </c>
      <c r="E222" s="65">
        <v>11</v>
      </c>
      <c r="F222" s="11">
        <v>5.3</v>
      </c>
      <c r="G222" s="11">
        <v>1.6</v>
      </c>
      <c r="H222" s="65">
        <v>21</v>
      </c>
      <c r="I222" s="11">
        <v>0.1</v>
      </c>
      <c r="J222" s="68">
        <v>29</v>
      </c>
    </row>
    <row r="223" spans="1:10" x14ac:dyDescent="0.25">
      <c r="A223" s="34">
        <v>45507</v>
      </c>
      <c r="B223" s="10">
        <v>3.3</v>
      </c>
      <c r="C223" s="11">
        <v>0.4</v>
      </c>
      <c r="D223" s="11">
        <v>0.6</v>
      </c>
      <c r="E223" s="65">
        <v>17</v>
      </c>
      <c r="F223" s="11">
        <v>3.7</v>
      </c>
      <c r="G223" s="11">
        <v>3.5</v>
      </c>
      <c r="H223" s="65">
        <v>55</v>
      </c>
      <c r="I223" s="11">
        <v>4</v>
      </c>
      <c r="J223" s="68">
        <v>13</v>
      </c>
    </row>
    <row r="224" spans="1:10" x14ac:dyDescent="0.25">
      <c r="A224" s="34">
        <v>45508</v>
      </c>
      <c r="B224" s="10">
        <v>0.9</v>
      </c>
      <c r="C224" s="11">
        <v>0</v>
      </c>
      <c r="D224" s="11">
        <v>0.1</v>
      </c>
      <c r="E224" s="11">
        <v>9.1999999999999993</v>
      </c>
      <c r="F224" s="11">
        <v>1.8</v>
      </c>
      <c r="G224" s="11">
        <v>0.6</v>
      </c>
      <c r="H224" s="11">
        <v>2.9</v>
      </c>
      <c r="I224" s="11">
        <v>0.2</v>
      </c>
      <c r="J224" s="68">
        <v>15</v>
      </c>
    </row>
    <row r="225" spans="1:10" x14ac:dyDescent="0.25">
      <c r="A225" s="34">
        <v>45509</v>
      </c>
      <c r="B225" s="10">
        <v>5.0999999999999996</v>
      </c>
      <c r="C225" s="11">
        <v>0.6</v>
      </c>
      <c r="D225" s="11">
        <v>0.8</v>
      </c>
      <c r="E225" s="65">
        <v>26</v>
      </c>
      <c r="F225" s="11">
        <v>3.3</v>
      </c>
      <c r="G225" s="11">
        <v>4.2</v>
      </c>
      <c r="H225" s="65">
        <v>73</v>
      </c>
      <c r="I225" s="11">
        <v>0</v>
      </c>
      <c r="J225" s="68">
        <v>22</v>
      </c>
    </row>
    <row r="226" spans="1:10" x14ac:dyDescent="0.25">
      <c r="A226" s="34">
        <v>45510</v>
      </c>
      <c r="B226" s="70">
        <v>11</v>
      </c>
      <c r="C226" s="11">
        <v>1.5</v>
      </c>
      <c r="D226" s="11">
        <v>2.9</v>
      </c>
      <c r="E226" s="65">
        <v>58</v>
      </c>
      <c r="F226" s="65">
        <v>17</v>
      </c>
      <c r="G226" s="65">
        <v>12</v>
      </c>
      <c r="H226" s="65">
        <v>154</v>
      </c>
      <c r="I226" s="11">
        <v>1.5</v>
      </c>
      <c r="J226" s="68">
        <v>38</v>
      </c>
    </row>
    <row r="227" spans="1:10" x14ac:dyDescent="0.25">
      <c r="A227" s="34">
        <v>45511</v>
      </c>
      <c r="B227" s="10">
        <v>1.9</v>
      </c>
      <c r="C227" s="11">
        <v>0.2</v>
      </c>
      <c r="D227" s="11">
        <v>1.2</v>
      </c>
      <c r="E227" s="65">
        <v>8.4</v>
      </c>
      <c r="F227" s="65">
        <v>14</v>
      </c>
      <c r="G227" s="11">
        <v>1.9</v>
      </c>
      <c r="H227" s="65">
        <v>21</v>
      </c>
      <c r="I227" s="11">
        <v>0.9</v>
      </c>
      <c r="J227" s="68">
        <v>22</v>
      </c>
    </row>
    <row r="228" spans="1:10" x14ac:dyDescent="0.25">
      <c r="A228" s="34">
        <v>45512</v>
      </c>
      <c r="B228" s="70">
        <v>11</v>
      </c>
      <c r="C228" s="11">
        <v>1.9</v>
      </c>
      <c r="D228" s="11">
        <v>1.2</v>
      </c>
      <c r="E228" s="65">
        <v>61</v>
      </c>
      <c r="F228" s="11">
        <v>5.6</v>
      </c>
      <c r="G228" s="11">
        <v>8.6</v>
      </c>
      <c r="H228" s="65">
        <v>182</v>
      </c>
      <c r="I228" s="11">
        <v>0.8</v>
      </c>
      <c r="J228" s="68">
        <v>31</v>
      </c>
    </row>
    <row r="229" spans="1:10" x14ac:dyDescent="0.25">
      <c r="A229" s="34">
        <v>45513</v>
      </c>
      <c r="B229" s="10">
        <v>7.3</v>
      </c>
      <c r="C229" s="11">
        <v>0.4</v>
      </c>
      <c r="D229" s="11">
        <v>0.9</v>
      </c>
      <c r="E229" s="65">
        <v>29</v>
      </c>
      <c r="F229" s="11">
        <v>4.0999999999999996</v>
      </c>
      <c r="G229" s="11">
        <v>5.2</v>
      </c>
      <c r="H229" s="65">
        <v>72</v>
      </c>
      <c r="I229" s="11">
        <v>0.4</v>
      </c>
      <c r="J229" s="68">
        <v>13</v>
      </c>
    </row>
    <row r="230" spans="1:10" x14ac:dyDescent="0.25">
      <c r="A230" s="34">
        <v>45514</v>
      </c>
      <c r="B230" s="10">
        <v>6.9</v>
      </c>
      <c r="C230" s="11">
        <v>0.3</v>
      </c>
      <c r="D230" s="11">
        <v>1.2</v>
      </c>
      <c r="E230" s="65">
        <v>12</v>
      </c>
      <c r="F230" s="11">
        <v>9.1999999999999993</v>
      </c>
      <c r="G230" s="11">
        <v>3.2</v>
      </c>
      <c r="H230" s="65">
        <v>55</v>
      </c>
      <c r="I230" s="11">
        <v>2.4</v>
      </c>
      <c r="J230" s="68">
        <v>12</v>
      </c>
    </row>
    <row r="231" spans="1:10" x14ac:dyDescent="0.25">
      <c r="A231" s="34">
        <v>45515</v>
      </c>
      <c r="B231" s="10">
        <v>2.4</v>
      </c>
      <c r="C231" s="11">
        <v>0.1</v>
      </c>
      <c r="D231" s="11">
        <v>2.1</v>
      </c>
      <c r="E231" s="65">
        <v>15</v>
      </c>
      <c r="F231" s="11">
        <v>8.9</v>
      </c>
      <c r="G231" s="11">
        <v>2</v>
      </c>
      <c r="H231" s="65">
        <v>16</v>
      </c>
      <c r="I231" s="11">
        <v>0.2</v>
      </c>
      <c r="J231" s="68">
        <v>19</v>
      </c>
    </row>
    <row r="232" spans="1:10" x14ac:dyDescent="0.25">
      <c r="A232" s="34">
        <v>45516</v>
      </c>
      <c r="B232" s="10">
        <v>1.7</v>
      </c>
      <c r="C232" s="11">
        <v>0.4</v>
      </c>
      <c r="D232" s="11">
        <v>7.8</v>
      </c>
      <c r="E232" s="65">
        <v>21</v>
      </c>
      <c r="F232" s="65">
        <v>18</v>
      </c>
      <c r="G232" s="11">
        <v>2.1</v>
      </c>
      <c r="H232" s="65">
        <v>23</v>
      </c>
      <c r="I232" s="11">
        <v>1.6</v>
      </c>
      <c r="J232" s="68">
        <v>43</v>
      </c>
    </row>
    <row r="233" spans="1:10" x14ac:dyDescent="0.25">
      <c r="A233" s="34">
        <v>45517</v>
      </c>
      <c r="B233" s="10">
        <v>1.8</v>
      </c>
      <c r="C233" s="11">
        <v>0.4</v>
      </c>
      <c r="D233" s="11">
        <v>2.7</v>
      </c>
      <c r="E233" s="65">
        <v>11</v>
      </c>
      <c r="F233" s="65">
        <v>28</v>
      </c>
      <c r="G233" s="11">
        <v>3.2</v>
      </c>
      <c r="H233" s="65">
        <v>21</v>
      </c>
      <c r="I233" s="11">
        <v>1.5</v>
      </c>
      <c r="J233" s="68">
        <v>43</v>
      </c>
    </row>
    <row r="234" spans="1:10" x14ac:dyDescent="0.25">
      <c r="A234" s="34">
        <v>45518</v>
      </c>
      <c r="B234" s="10">
        <v>2</v>
      </c>
      <c r="C234" s="11">
        <v>0.4</v>
      </c>
      <c r="D234" s="11">
        <v>1.7</v>
      </c>
      <c r="E234" s="65">
        <v>11</v>
      </c>
      <c r="F234" s="65">
        <v>11</v>
      </c>
      <c r="G234" s="11">
        <v>3</v>
      </c>
      <c r="H234" s="65">
        <v>22</v>
      </c>
      <c r="I234" s="11">
        <v>0.8</v>
      </c>
      <c r="J234" s="68">
        <v>30</v>
      </c>
    </row>
    <row r="235" spans="1:10" x14ac:dyDescent="0.25">
      <c r="A235" s="34">
        <v>45519</v>
      </c>
      <c r="B235" s="10">
        <v>2.8</v>
      </c>
      <c r="C235" s="11">
        <v>0.8</v>
      </c>
      <c r="D235" s="11">
        <v>0.3</v>
      </c>
      <c r="E235" s="65">
        <v>18</v>
      </c>
      <c r="F235" s="11">
        <v>3.6</v>
      </c>
      <c r="G235" s="11">
        <v>2.2999999999999998</v>
      </c>
      <c r="H235" s="65">
        <v>68</v>
      </c>
      <c r="I235" s="11">
        <v>0</v>
      </c>
      <c r="J235" s="68">
        <v>16</v>
      </c>
    </row>
    <row r="236" spans="1:10" x14ac:dyDescent="0.25">
      <c r="A236" s="34">
        <v>45520</v>
      </c>
      <c r="B236" s="10">
        <v>5.9</v>
      </c>
      <c r="C236" s="11">
        <v>1.2</v>
      </c>
      <c r="D236" s="11">
        <v>1.1000000000000001</v>
      </c>
      <c r="E236" s="65">
        <v>51</v>
      </c>
      <c r="F236" s="11">
        <v>5.9</v>
      </c>
      <c r="G236" s="11">
        <v>2.4</v>
      </c>
      <c r="H236" s="65">
        <v>106</v>
      </c>
      <c r="I236" s="11">
        <v>1.9</v>
      </c>
      <c r="J236" s="68">
        <v>25</v>
      </c>
    </row>
    <row r="237" spans="1:10" x14ac:dyDescent="0.25">
      <c r="A237" s="34">
        <v>45521</v>
      </c>
      <c r="B237" s="10">
        <v>1</v>
      </c>
      <c r="C237" s="11">
        <v>0.1</v>
      </c>
      <c r="D237" s="11">
        <v>0.6</v>
      </c>
      <c r="E237" s="65">
        <v>11</v>
      </c>
      <c r="F237" s="11">
        <v>5.2</v>
      </c>
      <c r="G237" s="11">
        <v>1</v>
      </c>
      <c r="H237" s="11">
        <v>8.5</v>
      </c>
      <c r="I237" s="11">
        <v>0</v>
      </c>
      <c r="J237" s="68">
        <v>27</v>
      </c>
    </row>
    <row r="238" spans="1:10" x14ac:dyDescent="0.25">
      <c r="A238" s="34">
        <v>45522</v>
      </c>
      <c r="B238" s="10">
        <v>1</v>
      </c>
      <c r="C238" s="11">
        <v>0.1</v>
      </c>
      <c r="D238" s="11">
        <v>0.3</v>
      </c>
      <c r="E238" s="11">
        <v>4</v>
      </c>
      <c r="F238" s="11">
        <v>3.3</v>
      </c>
      <c r="G238" s="11">
        <v>0.6</v>
      </c>
      <c r="H238" s="11">
        <v>7.4</v>
      </c>
      <c r="I238" s="11">
        <v>0.8</v>
      </c>
      <c r="J238" s="68">
        <v>28</v>
      </c>
    </row>
    <row r="239" spans="1:10" x14ac:dyDescent="0.25">
      <c r="A239" s="34">
        <v>45523</v>
      </c>
      <c r="B239" s="70">
        <v>11</v>
      </c>
      <c r="C239" s="11">
        <v>1.5</v>
      </c>
      <c r="D239" s="11">
        <v>3</v>
      </c>
      <c r="E239" s="65">
        <v>55</v>
      </c>
      <c r="F239" s="11">
        <v>9.6</v>
      </c>
      <c r="G239" s="11">
        <v>9.6999999999999993</v>
      </c>
      <c r="H239" s="65">
        <v>182</v>
      </c>
      <c r="I239" s="11">
        <v>6</v>
      </c>
      <c r="J239" s="68">
        <v>45</v>
      </c>
    </row>
    <row r="240" spans="1:10" x14ac:dyDescent="0.25">
      <c r="A240" s="34">
        <v>45524</v>
      </c>
      <c r="B240" s="10">
        <v>9.1</v>
      </c>
      <c r="C240" s="11">
        <v>2</v>
      </c>
      <c r="D240" s="11">
        <v>5.2</v>
      </c>
      <c r="E240" s="65">
        <v>55</v>
      </c>
      <c r="F240" s="65">
        <v>21</v>
      </c>
      <c r="G240" s="11">
        <v>9.5</v>
      </c>
      <c r="H240" s="65">
        <v>178</v>
      </c>
      <c r="I240" s="11">
        <v>2.1</v>
      </c>
      <c r="J240" s="68">
        <v>56</v>
      </c>
    </row>
    <row r="241" spans="1:10" x14ac:dyDescent="0.25">
      <c r="A241" s="34">
        <v>45525</v>
      </c>
      <c r="B241" s="10">
        <v>4.5</v>
      </c>
      <c r="C241" s="11">
        <v>0.7</v>
      </c>
      <c r="D241" s="11">
        <v>1.8</v>
      </c>
      <c r="E241" s="65">
        <v>34</v>
      </c>
      <c r="F241" s="11">
        <v>8.6999999999999993</v>
      </c>
      <c r="G241" s="11">
        <v>7.2</v>
      </c>
      <c r="H241" s="65">
        <v>104</v>
      </c>
      <c r="I241" s="11">
        <v>5.4</v>
      </c>
      <c r="J241" s="68">
        <v>22</v>
      </c>
    </row>
    <row r="242" spans="1:10" x14ac:dyDescent="0.25">
      <c r="A242" s="34">
        <v>45526</v>
      </c>
      <c r="B242" s="70">
        <v>22</v>
      </c>
      <c r="C242" s="11">
        <v>4.9000000000000004</v>
      </c>
      <c r="D242" s="65">
        <v>28</v>
      </c>
      <c r="E242" s="65">
        <v>163</v>
      </c>
      <c r="F242" s="65">
        <v>27</v>
      </c>
      <c r="G242" s="65">
        <v>27</v>
      </c>
      <c r="H242" s="65">
        <v>465</v>
      </c>
      <c r="I242" s="11">
        <v>3</v>
      </c>
      <c r="J242" s="68">
        <v>66</v>
      </c>
    </row>
    <row r="243" spans="1:10" x14ac:dyDescent="0.25">
      <c r="A243" s="34">
        <v>45527</v>
      </c>
      <c r="B243" s="70">
        <v>20</v>
      </c>
      <c r="C243" s="11">
        <v>4.7</v>
      </c>
      <c r="D243" s="11">
        <v>2.1</v>
      </c>
      <c r="E243" s="65">
        <v>94</v>
      </c>
      <c r="F243" s="11">
        <v>6.6</v>
      </c>
      <c r="G243" s="65">
        <v>13</v>
      </c>
      <c r="H243" s="65">
        <v>403</v>
      </c>
      <c r="I243" s="65">
        <v>15</v>
      </c>
      <c r="J243" s="68">
        <v>48</v>
      </c>
    </row>
    <row r="244" spans="1:10" x14ac:dyDescent="0.25">
      <c r="A244" s="34">
        <v>45528</v>
      </c>
      <c r="B244" s="10">
        <v>4.0999999999999996</v>
      </c>
      <c r="C244" s="11">
        <v>0.9</v>
      </c>
      <c r="D244" s="11">
        <v>1.9</v>
      </c>
      <c r="E244" s="65">
        <v>23</v>
      </c>
      <c r="F244" s="11">
        <v>3.5</v>
      </c>
      <c r="G244" s="11">
        <v>3.5</v>
      </c>
      <c r="H244" s="65">
        <v>119</v>
      </c>
      <c r="I244" s="11">
        <v>0.3</v>
      </c>
      <c r="J244" s="68">
        <v>26</v>
      </c>
    </row>
    <row r="245" spans="1:10" x14ac:dyDescent="0.25">
      <c r="A245" s="34">
        <v>45529</v>
      </c>
      <c r="B245" s="70">
        <v>20</v>
      </c>
      <c r="C245" s="11">
        <v>2.7</v>
      </c>
      <c r="D245" s="11">
        <v>1.7</v>
      </c>
      <c r="E245" s="65">
        <v>57</v>
      </c>
      <c r="F245" s="11">
        <v>3.8</v>
      </c>
      <c r="G245" s="11">
        <v>9.6999999999999993</v>
      </c>
      <c r="H245" s="65">
        <v>394</v>
      </c>
      <c r="I245" s="65">
        <v>13</v>
      </c>
      <c r="J245" s="68">
        <v>57</v>
      </c>
    </row>
    <row r="246" spans="1:10" x14ac:dyDescent="0.25">
      <c r="A246" s="34">
        <v>45530</v>
      </c>
      <c r="B246" s="70">
        <v>13</v>
      </c>
      <c r="C246" s="11">
        <v>1.9</v>
      </c>
      <c r="D246" s="11">
        <v>2</v>
      </c>
      <c r="E246" s="65">
        <v>73</v>
      </c>
      <c r="F246" s="11">
        <v>6.7</v>
      </c>
      <c r="G246" s="65">
        <v>10</v>
      </c>
      <c r="H246" s="65">
        <v>300</v>
      </c>
      <c r="I246" s="65">
        <v>13</v>
      </c>
      <c r="J246" s="68">
        <v>43</v>
      </c>
    </row>
    <row r="247" spans="1:10" x14ac:dyDescent="0.25">
      <c r="A247" s="34">
        <v>45531</v>
      </c>
      <c r="B247" s="10">
        <v>4.3</v>
      </c>
      <c r="C247" s="11">
        <v>0.8</v>
      </c>
      <c r="D247" s="11">
        <v>7.1</v>
      </c>
      <c r="E247" s="65">
        <v>28</v>
      </c>
      <c r="F247" s="65">
        <v>16</v>
      </c>
      <c r="G247" s="11">
        <v>4.4000000000000004</v>
      </c>
      <c r="H247" s="65">
        <v>40</v>
      </c>
      <c r="I247" s="11">
        <v>1.7</v>
      </c>
      <c r="J247" s="68">
        <v>28</v>
      </c>
    </row>
    <row r="248" spans="1:10" x14ac:dyDescent="0.25">
      <c r="A248" s="34">
        <v>45532</v>
      </c>
      <c r="B248" s="10">
        <v>6.4</v>
      </c>
      <c r="C248" s="11">
        <v>1.3</v>
      </c>
      <c r="D248" s="11">
        <v>5.5</v>
      </c>
      <c r="E248" s="65">
        <v>56</v>
      </c>
      <c r="F248" s="65">
        <v>12</v>
      </c>
      <c r="G248" s="11">
        <v>4.0999999999999996</v>
      </c>
      <c r="H248" s="65">
        <v>51</v>
      </c>
      <c r="I248" s="11">
        <v>1.4</v>
      </c>
      <c r="J248" s="68">
        <v>37</v>
      </c>
    </row>
    <row r="249" spans="1:10" x14ac:dyDescent="0.25">
      <c r="A249" s="34">
        <v>45533</v>
      </c>
      <c r="B249" s="10">
        <v>4.2</v>
      </c>
      <c r="C249" s="11">
        <v>0.7</v>
      </c>
      <c r="D249" s="11">
        <v>3.5</v>
      </c>
      <c r="E249" s="65">
        <v>94</v>
      </c>
      <c r="F249" s="65">
        <v>17</v>
      </c>
      <c r="G249" s="11">
        <v>5.2</v>
      </c>
      <c r="H249" s="65">
        <v>98</v>
      </c>
      <c r="I249" s="11">
        <v>5.0999999999999996</v>
      </c>
      <c r="J249" s="68">
        <v>108</v>
      </c>
    </row>
    <row r="250" spans="1:10" x14ac:dyDescent="0.25">
      <c r="A250" s="34">
        <v>45534</v>
      </c>
      <c r="B250" s="10">
        <v>1.8</v>
      </c>
      <c r="C250" s="11">
        <v>0.1</v>
      </c>
      <c r="D250" s="11">
        <v>2.2999999999999998</v>
      </c>
      <c r="E250" s="65">
        <v>20</v>
      </c>
      <c r="F250" s="11">
        <v>4.5</v>
      </c>
      <c r="G250" s="11">
        <v>0.7</v>
      </c>
      <c r="H250" s="11">
        <v>7.7</v>
      </c>
      <c r="I250" s="11">
        <v>1.7</v>
      </c>
      <c r="J250" s="68">
        <v>14</v>
      </c>
    </row>
    <row r="251" spans="1:10" ht="13.8" thickBot="1" x14ac:dyDescent="0.3">
      <c r="A251" s="38">
        <v>45535</v>
      </c>
      <c r="B251" s="39">
        <v>0.7</v>
      </c>
      <c r="C251" s="40">
        <v>0.1</v>
      </c>
      <c r="D251" s="40">
        <v>0.9</v>
      </c>
      <c r="E251" s="66">
        <v>39</v>
      </c>
      <c r="F251" s="40">
        <v>4.3</v>
      </c>
      <c r="G251" s="40">
        <v>0.6</v>
      </c>
      <c r="H251" s="40">
        <v>6.1</v>
      </c>
      <c r="I251" s="40">
        <v>0.5</v>
      </c>
      <c r="J251" s="69">
        <v>14</v>
      </c>
    </row>
    <row r="252" spans="1:10" x14ac:dyDescent="0.25">
      <c r="A252" s="42">
        <v>45536</v>
      </c>
      <c r="B252" s="35"/>
      <c r="C252" s="36"/>
      <c r="D252" s="36"/>
      <c r="E252" s="36"/>
      <c r="F252" s="36"/>
      <c r="G252" s="36"/>
      <c r="H252" s="36"/>
      <c r="I252" s="36"/>
      <c r="J252" s="37"/>
    </row>
    <row r="253" spans="1:10" x14ac:dyDescent="0.25">
      <c r="A253" s="34">
        <v>45537</v>
      </c>
      <c r="B253" s="10"/>
      <c r="C253" s="11"/>
      <c r="D253" s="11"/>
      <c r="E253" s="11"/>
      <c r="F253" s="11"/>
      <c r="G253" s="11"/>
      <c r="H253" s="11"/>
      <c r="I253" s="11"/>
      <c r="J253" s="12"/>
    </row>
    <row r="254" spans="1:10" x14ac:dyDescent="0.25">
      <c r="A254" s="34">
        <v>45538</v>
      </c>
      <c r="B254" s="10"/>
      <c r="C254" s="11"/>
      <c r="D254" s="11"/>
      <c r="E254" s="11"/>
      <c r="F254" s="11"/>
      <c r="G254" s="11"/>
      <c r="H254" s="11"/>
      <c r="I254" s="11"/>
      <c r="J254" s="12"/>
    </row>
    <row r="255" spans="1:10" x14ac:dyDescent="0.25">
      <c r="A255" s="34">
        <v>45539</v>
      </c>
      <c r="B255" s="10"/>
      <c r="C255" s="11"/>
      <c r="D255" s="11"/>
      <c r="E255" s="11"/>
      <c r="F255" s="11"/>
      <c r="G255" s="11"/>
      <c r="H255" s="11"/>
      <c r="I255" s="11"/>
      <c r="J255" s="12"/>
    </row>
    <row r="256" spans="1:10" x14ac:dyDescent="0.25">
      <c r="A256" s="34">
        <v>45540</v>
      </c>
      <c r="B256" s="10"/>
      <c r="C256" s="11"/>
      <c r="D256" s="11"/>
      <c r="E256" s="11"/>
      <c r="F256" s="11"/>
      <c r="G256" s="11"/>
      <c r="H256" s="11"/>
      <c r="I256" s="11"/>
      <c r="J256" s="12"/>
    </row>
    <row r="257" spans="1:10" x14ac:dyDescent="0.25">
      <c r="A257" s="34">
        <v>45541</v>
      </c>
      <c r="B257" s="10"/>
      <c r="C257" s="11"/>
      <c r="D257" s="11"/>
      <c r="E257" s="11"/>
      <c r="F257" s="11"/>
      <c r="G257" s="11"/>
      <c r="H257" s="11"/>
      <c r="I257" s="11"/>
      <c r="J257" s="12"/>
    </row>
    <row r="258" spans="1:10" x14ac:dyDescent="0.25">
      <c r="A258" s="34">
        <v>45542</v>
      </c>
      <c r="B258" s="10"/>
      <c r="C258" s="11"/>
      <c r="D258" s="11"/>
      <c r="E258" s="11"/>
      <c r="F258" s="11"/>
      <c r="G258" s="11"/>
      <c r="H258" s="11"/>
      <c r="I258" s="11"/>
      <c r="J258" s="12"/>
    </row>
    <row r="259" spans="1:10" x14ac:dyDescent="0.25">
      <c r="A259" s="34">
        <v>45543</v>
      </c>
      <c r="B259" s="10"/>
      <c r="C259" s="11"/>
      <c r="D259" s="11"/>
      <c r="E259" s="11"/>
      <c r="F259" s="11"/>
      <c r="G259" s="11"/>
      <c r="H259" s="11"/>
      <c r="I259" s="11"/>
      <c r="J259" s="12"/>
    </row>
    <row r="260" spans="1:10" x14ac:dyDescent="0.25">
      <c r="A260" s="34">
        <v>45544</v>
      </c>
      <c r="B260" s="10"/>
      <c r="C260" s="11"/>
      <c r="D260" s="11"/>
      <c r="E260" s="11"/>
      <c r="F260" s="11"/>
      <c r="G260" s="11"/>
      <c r="H260" s="11"/>
      <c r="I260" s="11"/>
      <c r="J260" s="12"/>
    </row>
    <row r="261" spans="1:10" x14ac:dyDescent="0.25">
      <c r="A261" s="34">
        <v>45545</v>
      </c>
      <c r="B261" s="10"/>
      <c r="C261" s="11"/>
      <c r="D261" s="11"/>
      <c r="E261" s="11"/>
      <c r="F261" s="11"/>
      <c r="G261" s="11"/>
      <c r="H261" s="11"/>
      <c r="I261" s="11"/>
      <c r="J261" s="12"/>
    </row>
    <row r="262" spans="1:10" x14ac:dyDescent="0.25">
      <c r="A262" s="34">
        <v>45546</v>
      </c>
      <c r="B262" s="10"/>
      <c r="C262" s="11"/>
      <c r="D262" s="11"/>
      <c r="E262" s="11"/>
      <c r="F262" s="11"/>
      <c r="G262" s="11"/>
      <c r="H262" s="11"/>
      <c r="I262" s="11"/>
      <c r="J262" s="12"/>
    </row>
    <row r="263" spans="1:10" x14ac:dyDescent="0.25">
      <c r="A263" s="34">
        <v>45547</v>
      </c>
      <c r="B263" s="10"/>
      <c r="C263" s="11"/>
      <c r="D263" s="11"/>
      <c r="E263" s="11"/>
      <c r="F263" s="11"/>
      <c r="G263" s="11"/>
      <c r="H263" s="11"/>
      <c r="I263" s="11"/>
      <c r="J263" s="12"/>
    </row>
    <row r="264" spans="1:10" x14ac:dyDescent="0.25">
      <c r="A264" s="34">
        <v>45548</v>
      </c>
      <c r="B264" s="10"/>
      <c r="C264" s="11"/>
      <c r="D264" s="11"/>
      <c r="E264" s="11"/>
      <c r="F264" s="11"/>
      <c r="G264" s="11"/>
      <c r="H264" s="11"/>
      <c r="I264" s="11"/>
      <c r="J264" s="12"/>
    </row>
    <row r="265" spans="1:10" x14ac:dyDescent="0.25">
      <c r="A265" s="34">
        <v>45549</v>
      </c>
      <c r="B265" s="10"/>
      <c r="C265" s="11"/>
      <c r="D265" s="11"/>
      <c r="E265" s="11"/>
      <c r="F265" s="11"/>
      <c r="G265" s="11"/>
      <c r="H265" s="11"/>
      <c r="I265" s="11"/>
      <c r="J265" s="12"/>
    </row>
    <row r="266" spans="1:10" x14ac:dyDescent="0.25">
      <c r="A266" s="34">
        <v>45550</v>
      </c>
      <c r="B266" s="10"/>
      <c r="C266" s="11"/>
      <c r="D266" s="11"/>
      <c r="E266" s="11"/>
      <c r="F266" s="11"/>
      <c r="G266" s="11"/>
      <c r="H266" s="11"/>
      <c r="I266" s="11"/>
      <c r="J266" s="12"/>
    </row>
    <row r="267" spans="1:10" x14ac:dyDescent="0.25">
      <c r="A267" s="34">
        <v>45551</v>
      </c>
      <c r="B267" s="10"/>
      <c r="C267" s="11"/>
      <c r="D267" s="11"/>
      <c r="E267" s="11"/>
      <c r="F267" s="11"/>
      <c r="G267" s="11"/>
      <c r="H267" s="11"/>
      <c r="I267" s="11"/>
      <c r="J267" s="12"/>
    </row>
    <row r="268" spans="1:10" x14ac:dyDescent="0.25">
      <c r="A268" s="34">
        <v>45552</v>
      </c>
      <c r="B268" s="10"/>
      <c r="C268" s="11"/>
      <c r="D268" s="11"/>
      <c r="E268" s="11"/>
      <c r="F268" s="11"/>
      <c r="G268" s="11"/>
      <c r="H268" s="11"/>
      <c r="I268" s="11"/>
      <c r="J268" s="12"/>
    </row>
    <row r="269" spans="1:10" x14ac:dyDescent="0.25">
      <c r="A269" s="34">
        <v>45553</v>
      </c>
      <c r="B269" s="10"/>
      <c r="C269" s="11"/>
      <c r="D269" s="11"/>
      <c r="E269" s="11"/>
      <c r="F269" s="11"/>
      <c r="G269" s="11"/>
      <c r="H269" s="11"/>
      <c r="I269" s="11"/>
      <c r="J269" s="12"/>
    </row>
    <row r="270" spans="1:10" x14ac:dyDescent="0.25">
      <c r="A270" s="34">
        <v>45554</v>
      </c>
      <c r="B270" s="10"/>
      <c r="C270" s="11"/>
      <c r="D270" s="11"/>
      <c r="E270" s="11"/>
      <c r="F270" s="11"/>
      <c r="G270" s="11"/>
      <c r="H270" s="11"/>
      <c r="I270" s="11"/>
      <c r="J270" s="12"/>
    </row>
    <row r="271" spans="1:10" x14ac:dyDescent="0.25">
      <c r="A271" s="34">
        <v>45555</v>
      </c>
      <c r="B271" s="10"/>
      <c r="C271" s="11"/>
      <c r="D271" s="11"/>
      <c r="E271" s="11"/>
      <c r="F271" s="11"/>
      <c r="G271" s="11"/>
      <c r="H271" s="11"/>
      <c r="I271" s="11"/>
      <c r="J271" s="12"/>
    </row>
    <row r="272" spans="1:10" x14ac:dyDescent="0.25">
      <c r="A272" s="34">
        <v>45556</v>
      </c>
      <c r="B272" s="10"/>
      <c r="C272" s="11"/>
      <c r="D272" s="11"/>
      <c r="E272" s="11"/>
      <c r="F272" s="11"/>
      <c r="G272" s="11"/>
      <c r="H272" s="11"/>
      <c r="I272" s="11"/>
      <c r="J272" s="12"/>
    </row>
    <row r="273" spans="1:10" x14ac:dyDescent="0.25">
      <c r="A273" s="34">
        <v>45557</v>
      </c>
      <c r="B273" s="10"/>
      <c r="C273" s="11"/>
      <c r="D273" s="11"/>
      <c r="E273" s="11"/>
      <c r="F273" s="11"/>
      <c r="G273" s="11"/>
      <c r="H273" s="11"/>
      <c r="I273" s="11"/>
      <c r="J273" s="12"/>
    </row>
    <row r="274" spans="1:10" x14ac:dyDescent="0.25">
      <c r="A274" s="34">
        <v>45558</v>
      </c>
      <c r="B274" s="10"/>
      <c r="C274" s="11"/>
      <c r="D274" s="11"/>
      <c r="E274" s="11"/>
      <c r="F274" s="11"/>
      <c r="G274" s="11"/>
      <c r="H274" s="11"/>
      <c r="I274" s="11"/>
      <c r="J274" s="12"/>
    </row>
    <row r="275" spans="1:10" x14ac:dyDescent="0.25">
      <c r="A275" s="34">
        <v>45559</v>
      </c>
      <c r="B275" s="10"/>
      <c r="C275" s="11"/>
      <c r="D275" s="11"/>
      <c r="E275" s="11"/>
      <c r="F275" s="11"/>
      <c r="G275" s="11"/>
      <c r="H275" s="11"/>
      <c r="I275" s="11"/>
      <c r="J275" s="12"/>
    </row>
    <row r="276" spans="1:10" x14ac:dyDescent="0.25">
      <c r="A276" s="34">
        <v>45560</v>
      </c>
      <c r="B276" s="10"/>
      <c r="C276" s="11"/>
      <c r="D276" s="11"/>
      <c r="E276" s="11"/>
      <c r="F276" s="11"/>
      <c r="G276" s="11"/>
      <c r="H276" s="11"/>
      <c r="I276" s="11"/>
      <c r="J276" s="12"/>
    </row>
    <row r="277" spans="1:10" x14ac:dyDescent="0.25">
      <c r="A277" s="34">
        <v>45561</v>
      </c>
      <c r="B277" s="10"/>
      <c r="C277" s="11"/>
      <c r="D277" s="11"/>
      <c r="E277" s="11"/>
      <c r="F277" s="11"/>
      <c r="G277" s="11"/>
      <c r="H277" s="11"/>
      <c r="I277" s="11"/>
      <c r="J277" s="12"/>
    </row>
    <row r="278" spans="1:10" x14ac:dyDescent="0.25">
      <c r="A278" s="34">
        <v>45562</v>
      </c>
      <c r="B278" s="10"/>
      <c r="C278" s="11"/>
      <c r="D278" s="11"/>
      <c r="E278" s="11"/>
      <c r="F278" s="11"/>
      <c r="G278" s="11"/>
      <c r="H278" s="11"/>
      <c r="I278" s="11"/>
      <c r="J278" s="12"/>
    </row>
    <row r="279" spans="1:10" x14ac:dyDescent="0.25">
      <c r="A279" s="34">
        <v>45563</v>
      </c>
      <c r="B279" s="10"/>
      <c r="C279" s="11"/>
      <c r="D279" s="11"/>
      <c r="E279" s="11"/>
      <c r="F279" s="11"/>
      <c r="G279" s="11"/>
      <c r="H279" s="11"/>
      <c r="I279" s="11"/>
      <c r="J279" s="12"/>
    </row>
    <row r="280" spans="1:10" x14ac:dyDescent="0.25">
      <c r="A280" s="34">
        <v>45564</v>
      </c>
      <c r="B280" s="10"/>
      <c r="C280" s="11"/>
      <c r="D280" s="11"/>
      <c r="E280" s="11"/>
      <c r="F280" s="11"/>
      <c r="G280" s="11"/>
      <c r="H280" s="11"/>
      <c r="I280" s="11"/>
      <c r="J280" s="12"/>
    </row>
    <row r="281" spans="1:10" ht="13.8" thickBot="1" x14ac:dyDescent="0.3">
      <c r="A281" s="38">
        <v>45565</v>
      </c>
      <c r="B281" s="39"/>
      <c r="C281" s="40"/>
      <c r="D281" s="40"/>
      <c r="E281" s="40"/>
      <c r="F281" s="40"/>
      <c r="G281" s="40"/>
      <c r="H281" s="40"/>
      <c r="I281" s="40"/>
      <c r="J281" s="41"/>
    </row>
    <row r="282" spans="1:10" x14ac:dyDescent="0.25">
      <c r="A282" s="42">
        <v>45566</v>
      </c>
      <c r="B282" s="35"/>
      <c r="C282" s="36"/>
      <c r="D282" s="36"/>
      <c r="E282" s="36"/>
      <c r="F282" s="36"/>
      <c r="G282" s="36"/>
      <c r="H282" s="36"/>
      <c r="I282" s="36"/>
      <c r="J282" s="37"/>
    </row>
    <row r="283" spans="1:10" x14ac:dyDescent="0.25">
      <c r="A283" s="34">
        <v>45567</v>
      </c>
      <c r="B283" s="10"/>
      <c r="C283" s="11"/>
      <c r="D283" s="11"/>
      <c r="E283" s="11"/>
      <c r="F283" s="11"/>
      <c r="G283" s="11"/>
      <c r="H283" s="11"/>
      <c r="I283" s="11"/>
      <c r="J283" s="12"/>
    </row>
    <row r="284" spans="1:10" x14ac:dyDescent="0.25">
      <c r="A284" s="34">
        <v>45568</v>
      </c>
      <c r="B284" s="10"/>
      <c r="C284" s="11"/>
      <c r="D284" s="11"/>
      <c r="E284" s="11"/>
      <c r="F284" s="11"/>
      <c r="G284" s="11"/>
      <c r="H284" s="11"/>
      <c r="I284" s="11"/>
      <c r="J284" s="12"/>
    </row>
    <row r="285" spans="1:10" x14ac:dyDescent="0.25">
      <c r="A285" s="34">
        <v>45569</v>
      </c>
      <c r="B285" s="10"/>
      <c r="C285" s="11"/>
      <c r="D285" s="11"/>
      <c r="E285" s="11"/>
      <c r="F285" s="11"/>
      <c r="G285" s="11"/>
      <c r="H285" s="11"/>
      <c r="I285" s="11"/>
      <c r="J285" s="12"/>
    </row>
    <row r="286" spans="1:10" x14ac:dyDescent="0.25">
      <c r="A286" s="34">
        <v>45570</v>
      </c>
      <c r="B286" s="10"/>
      <c r="C286" s="11"/>
      <c r="D286" s="11"/>
      <c r="E286" s="11"/>
      <c r="F286" s="11"/>
      <c r="G286" s="11"/>
      <c r="H286" s="11"/>
      <c r="I286" s="11"/>
      <c r="J286" s="12"/>
    </row>
    <row r="287" spans="1:10" x14ac:dyDescent="0.25">
      <c r="A287" s="34">
        <v>45571</v>
      </c>
      <c r="B287" s="10"/>
      <c r="C287" s="11"/>
      <c r="D287" s="11"/>
      <c r="E287" s="11"/>
      <c r="F287" s="11"/>
      <c r="G287" s="11"/>
      <c r="H287" s="11"/>
      <c r="I287" s="11"/>
      <c r="J287" s="12"/>
    </row>
    <row r="288" spans="1:10" x14ac:dyDescent="0.25">
      <c r="A288" s="34">
        <v>45572</v>
      </c>
      <c r="B288" s="10"/>
      <c r="C288" s="11"/>
      <c r="D288" s="11"/>
      <c r="E288" s="11"/>
      <c r="F288" s="11"/>
      <c r="G288" s="11"/>
      <c r="H288" s="11"/>
      <c r="I288" s="11"/>
      <c r="J288" s="12"/>
    </row>
    <row r="289" spans="1:10" x14ac:dyDescent="0.25">
      <c r="A289" s="34">
        <v>45573</v>
      </c>
      <c r="B289" s="10"/>
      <c r="C289" s="11"/>
      <c r="D289" s="11"/>
      <c r="E289" s="11"/>
      <c r="F289" s="11"/>
      <c r="G289" s="11"/>
      <c r="H289" s="11"/>
      <c r="I289" s="11"/>
      <c r="J289" s="12"/>
    </row>
    <row r="290" spans="1:10" x14ac:dyDescent="0.25">
      <c r="A290" s="34">
        <v>45574</v>
      </c>
      <c r="B290" s="10"/>
      <c r="C290" s="11"/>
      <c r="D290" s="11"/>
      <c r="E290" s="11"/>
      <c r="F290" s="11"/>
      <c r="G290" s="11"/>
      <c r="H290" s="11"/>
      <c r="I290" s="11"/>
      <c r="J290" s="12"/>
    </row>
    <row r="291" spans="1:10" x14ac:dyDescent="0.25">
      <c r="A291" s="34">
        <v>45575</v>
      </c>
      <c r="B291" s="10"/>
      <c r="C291" s="11"/>
      <c r="D291" s="11"/>
      <c r="E291" s="11"/>
      <c r="F291" s="11"/>
      <c r="G291" s="11"/>
      <c r="H291" s="11"/>
      <c r="I291" s="11"/>
      <c r="J291" s="12"/>
    </row>
    <row r="292" spans="1:10" x14ac:dyDescent="0.25">
      <c r="A292" s="34">
        <v>45576</v>
      </c>
      <c r="B292" s="10"/>
      <c r="C292" s="11"/>
      <c r="D292" s="11"/>
      <c r="E292" s="11"/>
      <c r="F292" s="11"/>
      <c r="G292" s="11"/>
      <c r="H292" s="11"/>
      <c r="I292" s="11"/>
      <c r="J292" s="12"/>
    </row>
    <row r="293" spans="1:10" x14ac:dyDescent="0.25">
      <c r="A293" s="34">
        <v>45577</v>
      </c>
      <c r="B293" s="10"/>
      <c r="C293" s="11"/>
      <c r="D293" s="11"/>
      <c r="E293" s="11"/>
      <c r="F293" s="11"/>
      <c r="G293" s="11"/>
      <c r="H293" s="11"/>
      <c r="I293" s="11"/>
      <c r="J293" s="12"/>
    </row>
    <row r="294" spans="1:10" x14ac:dyDescent="0.25">
      <c r="A294" s="34">
        <v>45578</v>
      </c>
      <c r="B294" s="10"/>
      <c r="C294" s="11"/>
      <c r="D294" s="11"/>
      <c r="E294" s="11"/>
      <c r="F294" s="11"/>
      <c r="G294" s="11"/>
      <c r="H294" s="11"/>
      <c r="I294" s="11"/>
      <c r="J294" s="12"/>
    </row>
    <row r="295" spans="1:10" x14ac:dyDescent="0.25">
      <c r="A295" s="34">
        <v>45579</v>
      </c>
      <c r="B295" s="10"/>
      <c r="C295" s="11"/>
      <c r="D295" s="11"/>
      <c r="E295" s="11"/>
      <c r="F295" s="11"/>
      <c r="G295" s="11"/>
      <c r="H295" s="11"/>
      <c r="I295" s="11"/>
      <c r="J295" s="12"/>
    </row>
    <row r="296" spans="1:10" x14ac:dyDescent="0.25">
      <c r="A296" s="34">
        <v>45580</v>
      </c>
      <c r="B296" s="10"/>
      <c r="C296" s="11"/>
      <c r="D296" s="11"/>
      <c r="E296" s="11"/>
      <c r="F296" s="11"/>
      <c r="G296" s="11"/>
      <c r="H296" s="11"/>
      <c r="I296" s="11"/>
      <c r="J296" s="12"/>
    </row>
    <row r="297" spans="1:10" x14ac:dyDescent="0.25">
      <c r="A297" s="34">
        <v>45581</v>
      </c>
      <c r="B297" s="10"/>
      <c r="C297" s="11"/>
      <c r="D297" s="11"/>
      <c r="E297" s="11"/>
      <c r="F297" s="11"/>
      <c r="G297" s="11"/>
      <c r="H297" s="11"/>
      <c r="I297" s="11"/>
      <c r="J297" s="12"/>
    </row>
    <row r="298" spans="1:10" x14ac:dyDescent="0.25">
      <c r="A298" s="34">
        <v>45582</v>
      </c>
      <c r="B298" s="10"/>
      <c r="C298" s="11"/>
      <c r="D298" s="11"/>
      <c r="E298" s="11"/>
      <c r="F298" s="11"/>
      <c r="G298" s="11"/>
      <c r="H298" s="11"/>
      <c r="I298" s="11"/>
      <c r="J298" s="12"/>
    </row>
    <row r="299" spans="1:10" x14ac:dyDescent="0.25">
      <c r="A299" s="34">
        <v>45583</v>
      </c>
      <c r="B299" s="10"/>
      <c r="C299" s="11"/>
      <c r="D299" s="11"/>
      <c r="E299" s="11"/>
      <c r="F299" s="11"/>
      <c r="G299" s="11"/>
      <c r="H299" s="11"/>
      <c r="I299" s="11"/>
      <c r="J299" s="12"/>
    </row>
    <row r="300" spans="1:10" x14ac:dyDescent="0.25">
      <c r="A300" s="34">
        <v>45584</v>
      </c>
      <c r="B300" s="10"/>
      <c r="C300" s="11"/>
      <c r="D300" s="11"/>
      <c r="E300" s="11"/>
      <c r="F300" s="11"/>
      <c r="G300" s="11"/>
      <c r="H300" s="11"/>
      <c r="I300" s="11"/>
      <c r="J300" s="12"/>
    </row>
    <row r="301" spans="1:10" x14ac:dyDescent="0.25">
      <c r="A301" s="34">
        <v>45585</v>
      </c>
      <c r="B301" s="10"/>
      <c r="C301" s="11"/>
      <c r="D301" s="11"/>
      <c r="E301" s="11"/>
      <c r="F301" s="11"/>
      <c r="G301" s="11"/>
      <c r="H301" s="11"/>
      <c r="I301" s="11"/>
      <c r="J301" s="12"/>
    </row>
    <row r="302" spans="1:10" x14ac:dyDescent="0.25">
      <c r="A302" s="34">
        <v>45586</v>
      </c>
      <c r="B302" s="10"/>
      <c r="C302" s="11"/>
      <c r="D302" s="11"/>
      <c r="E302" s="11"/>
      <c r="F302" s="11"/>
      <c r="G302" s="11"/>
      <c r="H302" s="11"/>
      <c r="I302" s="11"/>
      <c r="J302" s="12"/>
    </row>
    <row r="303" spans="1:10" x14ac:dyDescent="0.25">
      <c r="A303" s="34">
        <v>45587</v>
      </c>
      <c r="B303" s="10"/>
      <c r="C303" s="11"/>
      <c r="D303" s="11"/>
      <c r="E303" s="11"/>
      <c r="F303" s="11"/>
      <c r="G303" s="11"/>
      <c r="H303" s="11"/>
      <c r="I303" s="11"/>
      <c r="J303" s="12"/>
    </row>
    <row r="304" spans="1:10" x14ac:dyDescent="0.25">
      <c r="A304" s="34">
        <v>45588</v>
      </c>
      <c r="B304" s="10"/>
      <c r="C304" s="11"/>
      <c r="D304" s="11"/>
      <c r="E304" s="11"/>
      <c r="F304" s="11"/>
      <c r="G304" s="11"/>
      <c r="H304" s="11"/>
      <c r="I304" s="11"/>
      <c r="J304" s="12"/>
    </row>
    <row r="305" spans="1:10" x14ac:dyDescent="0.25">
      <c r="A305" s="34">
        <v>45589</v>
      </c>
      <c r="B305" s="10"/>
      <c r="C305" s="11"/>
      <c r="D305" s="11"/>
      <c r="E305" s="11"/>
      <c r="F305" s="11"/>
      <c r="G305" s="11"/>
      <c r="H305" s="11"/>
      <c r="I305" s="11"/>
      <c r="J305" s="12"/>
    </row>
    <row r="306" spans="1:10" x14ac:dyDescent="0.25">
      <c r="A306" s="34">
        <v>45590</v>
      </c>
      <c r="B306" s="10"/>
      <c r="C306" s="11"/>
      <c r="D306" s="11"/>
      <c r="E306" s="11"/>
      <c r="F306" s="11"/>
      <c r="G306" s="11"/>
      <c r="H306" s="11"/>
      <c r="I306" s="11"/>
      <c r="J306" s="12"/>
    </row>
    <row r="307" spans="1:10" x14ac:dyDescent="0.25">
      <c r="A307" s="34">
        <v>45591</v>
      </c>
      <c r="B307" s="10"/>
      <c r="C307" s="11"/>
      <c r="D307" s="11"/>
      <c r="E307" s="11"/>
      <c r="F307" s="11"/>
      <c r="G307" s="11"/>
      <c r="H307" s="11"/>
      <c r="I307" s="11"/>
      <c r="J307" s="12"/>
    </row>
    <row r="308" spans="1:10" x14ac:dyDescent="0.25">
      <c r="A308" s="34">
        <v>45592</v>
      </c>
      <c r="B308" s="10"/>
      <c r="C308" s="11"/>
      <c r="D308" s="11"/>
      <c r="E308" s="11"/>
      <c r="F308" s="11"/>
      <c r="G308" s="11"/>
      <c r="H308" s="11"/>
      <c r="I308" s="11"/>
      <c r="J308" s="12"/>
    </row>
    <row r="309" spans="1:10" x14ac:dyDescent="0.25">
      <c r="A309" s="34">
        <v>45593</v>
      </c>
      <c r="B309" s="10"/>
      <c r="C309" s="11"/>
      <c r="D309" s="11"/>
      <c r="E309" s="11"/>
      <c r="F309" s="11"/>
      <c r="G309" s="11"/>
      <c r="H309" s="11"/>
      <c r="I309" s="11"/>
      <c r="J309" s="12"/>
    </row>
    <row r="310" spans="1:10" x14ac:dyDescent="0.25">
      <c r="A310" s="34">
        <v>45594</v>
      </c>
      <c r="B310" s="10"/>
      <c r="C310" s="11"/>
      <c r="D310" s="11"/>
      <c r="E310" s="11"/>
      <c r="F310" s="11"/>
      <c r="G310" s="11"/>
      <c r="H310" s="11"/>
      <c r="I310" s="11"/>
      <c r="J310" s="12"/>
    </row>
    <row r="311" spans="1:10" x14ac:dyDescent="0.25">
      <c r="A311" s="34">
        <v>45595</v>
      </c>
      <c r="B311" s="10"/>
      <c r="C311" s="11"/>
      <c r="D311" s="11"/>
      <c r="E311" s="11"/>
      <c r="F311" s="11"/>
      <c r="G311" s="11"/>
      <c r="H311" s="11"/>
      <c r="I311" s="11"/>
      <c r="J311" s="12"/>
    </row>
    <row r="312" spans="1:10" ht="13.8" thickBot="1" x14ac:dyDescent="0.3">
      <c r="A312" s="38">
        <v>45596</v>
      </c>
      <c r="B312" s="39"/>
      <c r="C312" s="40"/>
      <c r="D312" s="40"/>
      <c r="E312" s="40"/>
      <c r="F312" s="40"/>
      <c r="G312" s="40"/>
      <c r="H312" s="40"/>
      <c r="I312" s="40"/>
      <c r="J312" s="41"/>
    </row>
    <row r="313" spans="1:10" x14ac:dyDescent="0.25">
      <c r="A313" s="42">
        <v>45597</v>
      </c>
      <c r="B313" s="35"/>
      <c r="C313" s="36"/>
      <c r="D313" s="36"/>
      <c r="E313" s="36"/>
      <c r="F313" s="36"/>
      <c r="G313" s="36"/>
      <c r="H313" s="36"/>
      <c r="I313" s="36"/>
      <c r="J313" s="37"/>
    </row>
    <row r="314" spans="1:10" x14ac:dyDescent="0.25">
      <c r="A314" s="34">
        <v>45598</v>
      </c>
      <c r="B314" s="10"/>
      <c r="C314" s="11"/>
      <c r="D314" s="11"/>
      <c r="E314" s="11"/>
      <c r="F314" s="11"/>
      <c r="G314" s="11"/>
      <c r="H314" s="11"/>
      <c r="I314" s="11"/>
      <c r="J314" s="12"/>
    </row>
    <row r="315" spans="1:10" x14ac:dyDescent="0.25">
      <c r="A315" s="34">
        <v>45599</v>
      </c>
      <c r="B315" s="10"/>
      <c r="C315" s="11"/>
      <c r="D315" s="11"/>
      <c r="E315" s="11"/>
      <c r="F315" s="11"/>
      <c r="G315" s="11"/>
      <c r="H315" s="11"/>
      <c r="I315" s="11"/>
      <c r="J315" s="12"/>
    </row>
    <row r="316" spans="1:10" x14ac:dyDescent="0.25">
      <c r="A316" s="34">
        <v>45600</v>
      </c>
      <c r="B316" s="10"/>
      <c r="C316" s="11"/>
      <c r="D316" s="11"/>
      <c r="E316" s="11"/>
      <c r="F316" s="11"/>
      <c r="G316" s="11"/>
      <c r="H316" s="11"/>
      <c r="I316" s="11"/>
      <c r="J316" s="12"/>
    </row>
    <row r="317" spans="1:10" x14ac:dyDescent="0.25">
      <c r="A317" s="34">
        <v>45601</v>
      </c>
      <c r="B317" s="10"/>
      <c r="C317" s="11"/>
      <c r="D317" s="11"/>
      <c r="E317" s="11"/>
      <c r="F317" s="11"/>
      <c r="G317" s="11"/>
      <c r="H317" s="11"/>
      <c r="I317" s="11"/>
      <c r="J317" s="12"/>
    </row>
    <row r="318" spans="1:10" x14ac:dyDescent="0.25">
      <c r="A318" s="34">
        <v>45602</v>
      </c>
      <c r="B318" s="10"/>
      <c r="C318" s="11"/>
      <c r="D318" s="11"/>
      <c r="E318" s="11"/>
      <c r="F318" s="11"/>
      <c r="G318" s="11"/>
      <c r="H318" s="11"/>
      <c r="I318" s="11"/>
      <c r="J318" s="12"/>
    </row>
    <row r="319" spans="1:10" x14ac:dyDescent="0.25">
      <c r="A319" s="34">
        <v>45603</v>
      </c>
      <c r="B319" s="10"/>
      <c r="C319" s="11"/>
      <c r="D319" s="11"/>
      <c r="E319" s="11"/>
      <c r="F319" s="11"/>
      <c r="G319" s="11"/>
      <c r="H319" s="11"/>
      <c r="I319" s="11"/>
      <c r="J319" s="12"/>
    </row>
    <row r="320" spans="1:10" x14ac:dyDescent="0.25">
      <c r="A320" s="34">
        <v>45604</v>
      </c>
      <c r="B320" s="10"/>
      <c r="C320" s="11"/>
      <c r="D320" s="11"/>
      <c r="E320" s="11"/>
      <c r="F320" s="11"/>
      <c r="G320" s="11"/>
      <c r="H320" s="11"/>
      <c r="I320" s="11"/>
      <c r="J320" s="12"/>
    </row>
    <row r="321" spans="1:10" x14ac:dyDescent="0.25">
      <c r="A321" s="34">
        <v>45605</v>
      </c>
      <c r="B321" s="10"/>
      <c r="C321" s="11"/>
      <c r="D321" s="11"/>
      <c r="E321" s="11"/>
      <c r="F321" s="11"/>
      <c r="G321" s="11"/>
      <c r="H321" s="11"/>
      <c r="I321" s="11"/>
      <c r="J321" s="12"/>
    </row>
    <row r="322" spans="1:10" x14ac:dyDescent="0.25">
      <c r="A322" s="34">
        <v>45606</v>
      </c>
      <c r="B322" s="10"/>
      <c r="C322" s="11"/>
      <c r="D322" s="11"/>
      <c r="E322" s="11"/>
      <c r="F322" s="11"/>
      <c r="G322" s="11"/>
      <c r="H322" s="11"/>
      <c r="I322" s="11"/>
      <c r="J322" s="12"/>
    </row>
    <row r="323" spans="1:10" x14ac:dyDescent="0.25">
      <c r="A323" s="34">
        <v>45607</v>
      </c>
      <c r="B323" s="10"/>
      <c r="C323" s="11"/>
      <c r="D323" s="11"/>
      <c r="E323" s="11"/>
      <c r="F323" s="11"/>
      <c r="G323" s="11"/>
      <c r="H323" s="11"/>
      <c r="I323" s="11"/>
      <c r="J323" s="12"/>
    </row>
    <row r="324" spans="1:10" x14ac:dyDescent="0.25">
      <c r="A324" s="34">
        <v>45608</v>
      </c>
      <c r="B324" s="10"/>
      <c r="C324" s="11"/>
      <c r="D324" s="11"/>
      <c r="E324" s="11"/>
      <c r="F324" s="11"/>
      <c r="G324" s="11"/>
      <c r="H324" s="11"/>
      <c r="I324" s="11"/>
      <c r="J324" s="12"/>
    </row>
    <row r="325" spans="1:10" x14ac:dyDescent="0.25">
      <c r="A325" s="34">
        <v>45609</v>
      </c>
      <c r="B325" s="10"/>
      <c r="C325" s="11"/>
      <c r="D325" s="11"/>
      <c r="E325" s="11"/>
      <c r="F325" s="11"/>
      <c r="G325" s="11"/>
      <c r="H325" s="11"/>
      <c r="I325" s="11"/>
      <c r="J325" s="12"/>
    </row>
    <row r="326" spans="1:10" x14ac:dyDescent="0.25">
      <c r="A326" s="34">
        <v>45610</v>
      </c>
      <c r="B326" s="10"/>
      <c r="C326" s="11"/>
      <c r="D326" s="11"/>
      <c r="E326" s="11"/>
      <c r="F326" s="11"/>
      <c r="G326" s="11"/>
      <c r="H326" s="11"/>
      <c r="I326" s="11"/>
      <c r="J326" s="12"/>
    </row>
    <row r="327" spans="1:10" x14ac:dyDescent="0.25">
      <c r="A327" s="34">
        <v>45611</v>
      </c>
      <c r="B327" s="10"/>
      <c r="C327" s="11"/>
      <c r="D327" s="11"/>
      <c r="E327" s="11"/>
      <c r="F327" s="11"/>
      <c r="G327" s="11"/>
      <c r="H327" s="11"/>
      <c r="I327" s="11"/>
      <c r="J327" s="12"/>
    </row>
    <row r="328" spans="1:10" x14ac:dyDescent="0.25">
      <c r="A328" s="34">
        <v>45612</v>
      </c>
      <c r="B328" s="10"/>
      <c r="C328" s="11"/>
      <c r="D328" s="11"/>
      <c r="E328" s="11"/>
      <c r="F328" s="11"/>
      <c r="G328" s="11"/>
      <c r="H328" s="11"/>
      <c r="I328" s="11"/>
      <c r="J328" s="12"/>
    </row>
    <row r="329" spans="1:10" x14ac:dyDescent="0.25">
      <c r="A329" s="34">
        <v>45613</v>
      </c>
      <c r="B329" s="10"/>
      <c r="C329" s="11"/>
      <c r="D329" s="11"/>
      <c r="E329" s="11"/>
      <c r="F329" s="11"/>
      <c r="G329" s="11"/>
      <c r="H329" s="11"/>
      <c r="I329" s="11"/>
      <c r="J329" s="12"/>
    </row>
    <row r="330" spans="1:10" x14ac:dyDescent="0.25">
      <c r="A330" s="34">
        <v>45614</v>
      </c>
      <c r="B330" s="10"/>
      <c r="C330" s="11"/>
      <c r="D330" s="11"/>
      <c r="E330" s="11"/>
      <c r="F330" s="11"/>
      <c r="G330" s="11"/>
      <c r="H330" s="11"/>
      <c r="I330" s="11"/>
      <c r="J330" s="12"/>
    </row>
    <row r="331" spans="1:10" x14ac:dyDescent="0.25">
      <c r="A331" s="34">
        <v>45615</v>
      </c>
      <c r="B331" s="10"/>
      <c r="C331" s="11"/>
      <c r="D331" s="11"/>
      <c r="E331" s="11"/>
      <c r="F331" s="11"/>
      <c r="G331" s="11"/>
      <c r="H331" s="11"/>
      <c r="I331" s="11"/>
      <c r="J331" s="12"/>
    </row>
    <row r="332" spans="1:10" x14ac:dyDescent="0.25">
      <c r="A332" s="34">
        <v>45616</v>
      </c>
      <c r="B332" s="10"/>
      <c r="C332" s="11"/>
      <c r="D332" s="11"/>
      <c r="E332" s="11"/>
      <c r="F332" s="11"/>
      <c r="G332" s="11"/>
      <c r="H332" s="11"/>
      <c r="I332" s="11"/>
      <c r="J332" s="12"/>
    </row>
    <row r="333" spans="1:10" x14ac:dyDescent="0.25">
      <c r="A333" s="34">
        <v>45617</v>
      </c>
      <c r="B333" s="10"/>
      <c r="C333" s="11"/>
      <c r="D333" s="11"/>
      <c r="E333" s="11"/>
      <c r="F333" s="11"/>
      <c r="G333" s="11"/>
      <c r="H333" s="11"/>
      <c r="I333" s="11"/>
      <c r="J333" s="12"/>
    </row>
    <row r="334" spans="1:10" x14ac:dyDescent="0.25">
      <c r="A334" s="34">
        <v>45618</v>
      </c>
      <c r="B334" s="10"/>
      <c r="C334" s="11"/>
      <c r="D334" s="11"/>
      <c r="E334" s="11"/>
      <c r="F334" s="11"/>
      <c r="G334" s="11"/>
      <c r="H334" s="11"/>
      <c r="I334" s="11"/>
      <c r="J334" s="12"/>
    </row>
    <row r="335" spans="1:10" x14ac:dyDescent="0.25">
      <c r="A335" s="34">
        <v>45619</v>
      </c>
      <c r="B335" s="10"/>
      <c r="C335" s="11"/>
      <c r="D335" s="11"/>
      <c r="E335" s="11"/>
      <c r="F335" s="11"/>
      <c r="G335" s="11"/>
      <c r="H335" s="11"/>
      <c r="I335" s="11"/>
      <c r="J335" s="12"/>
    </row>
    <row r="336" spans="1:10" x14ac:dyDescent="0.25">
      <c r="A336" s="34">
        <v>45620</v>
      </c>
      <c r="B336" s="10"/>
      <c r="C336" s="11"/>
      <c r="D336" s="11"/>
      <c r="E336" s="11"/>
      <c r="F336" s="11"/>
      <c r="G336" s="11"/>
      <c r="H336" s="11"/>
      <c r="I336" s="11"/>
      <c r="J336" s="12"/>
    </row>
    <row r="337" spans="1:10" x14ac:dyDescent="0.25">
      <c r="A337" s="34">
        <v>45621</v>
      </c>
      <c r="B337" s="10"/>
      <c r="C337" s="11"/>
      <c r="D337" s="11"/>
      <c r="E337" s="11"/>
      <c r="F337" s="11"/>
      <c r="G337" s="11"/>
      <c r="H337" s="11"/>
      <c r="I337" s="11"/>
      <c r="J337" s="12"/>
    </row>
    <row r="338" spans="1:10" x14ac:dyDescent="0.25">
      <c r="A338" s="34">
        <v>45622</v>
      </c>
      <c r="B338" s="10"/>
      <c r="C338" s="11"/>
      <c r="D338" s="11"/>
      <c r="E338" s="11"/>
      <c r="F338" s="11"/>
      <c r="G338" s="11"/>
      <c r="H338" s="11"/>
      <c r="I338" s="11"/>
      <c r="J338" s="12"/>
    </row>
    <row r="339" spans="1:10" x14ac:dyDescent="0.25">
      <c r="A339" s="34">
        <v>45623</v>
      </c>
      <c r="B339" s="10"/>
      <c r="C339" s="11"/>
      <c r="D339" s="11"/>
      <c r="E339" s="11"/>
      <c r="F339" s="11"/>
      <c r="G339" s="11"/>
      <c r="H339" s="11"/>
      <c r="I339" s="11"/>
      <c r="J339" s="12"/>
    </row>
    <row r="340" spans="1:10" x14ac:dyDescent="0.25">
      <c r="A340" s="34">
        <v>45624</v>
      </c>
      <c r="B340" s="10"/>
      <c r="C340" s="11"/>
      <c r="D340" s="11"/>
      <c r="E340" s="11"/>
      <c r="F340" s="11"/>
      <c r="G340" s="11"/>
      <c r="H340" s="11"/>
      <c r="I340" s="11"/>
      <c r="J340" s="12"/>
    </row>
    <row r="341" spans="1:10" x14ac:dyDescent="0.25">
      <c r="A341" s="34">
        <v>45625</v>
      </c>
      <c r="B341" s="10"/>
      <c r="C341" s="11"/>
      <c r="D341" s="11"/>
      <c r="E341" s="11"/>
      <c r="F341" s="11"/>
      <c r="G341" s="11"/>
      <c r="H341" s="11"/>
      <c r="I341" s="11"/>
      <c r="J341" s="12"/>
    </row>
    <row r="342" spans="1:10" ht="13.8" thickBot="1" x14ac:dyDescent="0.3">
      <c r="A342" s="38">
        <v>45626</v>
      </c>
      <c r="B342" s="39"/>
      <c r="C342" s="40"/>
      <c r="D342" s="40"/>
      <c r="E342" s="40"/>
      <c r="F342" s="40"/>
      <c r="G342" s="40"/>
      <c r="H342" s="40"/>
      <c r="I342" s="40"/>
      <c r="J342" s="41"/>
    </row>
    <row r="343" spans="1:10" x14ac:dyDescent="0.25">
      <c r="A343" s="42">
        <v>45627</v>
      </c>
      <c r="B343" s="35"/>
      <c r="C343" s="36"/>
      <c r="D343" s="36"/>
      <c r="E343" s="36"/>
      <c r="F343" s="36"/>
      <c r="G343" s="36"/>
      <c r="H343" s="36"/>
      <c r="I343" s="36"/>
      <c r="J343" s="37"/>
    </row>
    <row r="344" spans="1:10" x14ac:dyDescent="0.25">
      <c r="A344" s="34">
        <v>45628</v>
      </c>
      <c r="B344" s="10"/>
      <c r="C344" s="11"/>
      <c r="D344" s="11"/>
      <c r="E344" s="11"/>
      <c r="F344" s="11"/>
      <c r="G344" s="11"/>
      <c r="H344" s="11"/>
      <c r="I344" s="11"/>
      <c r="J344" s="12"/>
    </row>
    <row r="345" spans="1:10" x14ac:dyDescent="0.25">
      <c r="A345" s="34">
        <v>45629</v>
      </c>
      <c r="B345" s="10"/>
      <c r="C345" s="11"/>
      <c r="D345" s="11"/>
      <c r="E345" s="11"/>
      <c r="F345" s="11"/>
      <c r="G345" s="11"/>
      <c r="H345" s="11"/>
      <c r="I345" s="11"/>
      <c r="J345" s="12"/>
    </row>
    <row r="346" spans="1:10" x14ac:dyDescent="0.25">
      <c r="A346" s="34">
        <v>45630</v>
      </c>
      <c r="B346" s="10"/>
      <c r="C346" s="11"/>
      <c r="D346" s="11"/>
      <c r="E346" s="11"/>
      <c r="F346" s="11"/>
      <c r="G346" s="11"/>
      <c r="H346" s="11"/>
      <c r="I346" s="11"/>
      <c r="J346" s="12"/>
    </row>
    <row r="347" spans="1:10" x14ac:dyDescent="0.25">
      <c r="A347" s="34">
        <v>45631</v>
      </c>
      <c r="B347" s="10"/>
      <c r="C347" s="11"/>
      <c r="D347" s="11"/>
      <c r="E347" s="11"/>
      <c r="F347" s="11"/>
      <c r="G347" s="11"/>
      <c r="H347" s="11"/>
      <c r="I347" s="11"/>
      <c r="J347" s="12"/>
    </row>
    <row r="348" spans="1:10" x14ac:dyDescent="0.25">
      <c r="A348" s="34">
        <v>45632</v>
      </c>
      <c r="B348" s="10"/>
      <c r="C348" s="11"/>
      <c r="D348" s="11"/>
      <c r="E348" s="11"/>
      <c r="F348" s="11"/>
      <c r="G348" s="11"/>
      <c r="H348" s="11"/>
      <c r="I348" s="11"/>
      <c r="J348" s="12"/>
    </row>
    <row r="349" spans="1:10" x14ac:dyDescent="0.25">
      <c r="A349" s="34">
        <v>45633</v>
      </c>
      <c r="B349" s="10"/>
      <c r="C349" s="11"/>
      <c r="D349" s="11"/>
      <c r="E349" s="11"/>
      <c r="F349" s="11"/>
      <c r="G349" s="11"/>
      <c r="H349" s="11"/>
      <c r="I349" s="11"/>
      <c r="J349" s="12"/>
    </row>
    <row r="350" spans="1:10" x14ac:dyDescent="0.25">
      <c r="A350" s="34">
        <v>45634</v>
      </c>
      <c r="B350" s="10"/>
      <c r="C350" s="11"/>
      <c r="D350" s="11"/>
      <c r="E350" s="11"/>
      <c r="F350" s="11"/>
      <c r="G350" s="11"/>
      <c r="H350" s="11"/>
      <c r="I350" s="11"/>
      <c r="J350" s="12"/>
    </row>
    <row r="351" spans="1:10" x14ac:dyDescent="0.25">
      <c r="A351" s="34">
        <v>45635</v>
      </c>
      <c r="B351" s="10"/>
      <c r="C351" s="11"/>
      <c r="D351" s="11"/>
      <c r="E351" s="11"/>
      <c r="F351" s="11"/>
      <c r="G351" s="11"/>
      <c r="H351" s="11"/>
      <c r="I351" s="11"/>
      <c r="J351" s="12"/>
    </row>
    <row r="352" spans="1:10" x14ac:dyDescent="0.25">
      <c r="A352" s="34">
        <v>45636</v>
      </c>
      <c r="B352" s="10"/>
      <c r="C352" s="11"/>
      <c r="D352" s="11"/>
      <c r="E352" s="11"/>
      <c r="F352" s="11"/>
      <c r="G352" s="11"/>
      <c r="H352" s="11"/>
      <c r="I352" s="11"/>
      <c r="J352" s="12"/>
    </row>
    <row r="353" spans="1:10" x14ac:dyDescent="0.25">
      <c r="A353" s="34">
        <v>45637</v>
      </c>
      <c r="B353" s="10"/>
      <c r="C353" s="11"/>
      <c r="D353" s="11"/>
      <c r="E353" s="11"/>
      <c r="F353" s="11"/>
      <c r="G353" s="11"/>
      <c r="H353" s="11"/>
      <c r="I353" s="11"/>
      <c r="J353" s="12"/>
    </row>
    <row r="354" spans="1:10" x14ac:dyDescent="0.25">
      <c r="A354" s="34">
        <v>45638</v>
      </c>
      <c r="B354" s="10"/>
      <c r="C354" s="11"/>
      <c r="D354" s="11"/>
      <c r="E354" s="11"/>
      <c r="F354" s="11"/>
      <c r="G354" s="11"/>
      <c r="H354" s="11"/>
      <c r="I354" s="11"/>
      <c r="J354" s="12"/>
    </row>
    <row r="355" spans="1:10" x14ac:dyDescent="0.25">
      <c r="A355" s="34">
        <v>45639</v>
      </c>
      <c r="B355" s="10"/>
      <c r="C355" s="11"/>
      <c r="D355" s="11"/>
      <c r="E355" s="11"/>
      <c r="F355" s="11"/>
      <c r="G355" s="11"/>
      <c r="H355" s="11"/>
      <c r="I355" s="11"/>
      <c r="J355" s="12"/>
    </row>
    <row r="356" spans="1:10" x14ac:dyDescent="0.25">
      <c r="A356" s="34">
        <v>45640</v>
      </c>
      <c r="B356" s="10"/>
      <c r="C356" s="11"/>
      <c r="D356" s="11"/>
      <c r="E356" s="11"/>
      <c r="F356" s="11"/>
      <c r="G356" s="11"/>
      <c r="H356" s="11"/>
      <c r="I356" s="11"/>
      <c r="J356" s="12"/>
    </row>
    <row r="357" spans="1:10" x14ac:dyDescent="0.25">
      <c r="A357" s="34">
        <v>45641</v>
      </c>
      <c r="B357" s="10"/>
      <c r="C357" s="11"/>
      <c r="D357" s="11"/>
      <c r="E357" s="11"/>
      <c r="F357" s="11"/>
      <c r="G357" s="11"/>
      <c r="H357" s="11"/>
      <c r="I357" s="11"/>
      <c r="J357" s="12"/>
    </row>
    <row r="358" spans="1:10" x14ac:dyDescent="0.25">
      <c r="A358" s="34">
        <v>45642</v>
      </c>
      <c r="B358" s="10"/>
      <c r="C358" s="11"/>
      <c r="D358" s="11"/>
      <c r="E358" s="11"/>
      <c r="F358" s="11"/>
      <c r="G358" s="11"/>
      <c r="H358" s="11"/>
      <c r="I358" s="11"/>
      <c r="J358" s="12"/>
    </row>
    <row r="359" spans="1:10" x14ac:dyDescent="0.25">
      <c r="A359" s="34">
        <v>45643</v>
      </c>
      <c r="B359" s="10"/>
      <c r="C359" s="11"/>
      <c r="D359" s="11"/>
      <c r="E359" s="11"/>
      <c r="F359" s="11"/>
      <c r="G359" s="11"/>
      <c r="H359" s="11"/>
      <c r="I359" s="11"/>
      <c r="J359" s="12"/>
    </row>
    <row r="360" spans="1:10" x14ac:dyDescent="0.25">
      <c r="A360" s="34">
        <v>45644</v>
      </c>
      <c r="B360" s="10"/>
      <c r="C360" s="11"/>
      <c r="D360" s="11"/>
      <c r="E360" s="11"/>
      <c r="F360" s="11"/>
      <c r="G360" s="11"/>
      <c r="H360" s="11"/>
      <c r="I360" s="11"/>
      <c r="J360" s="12"/>
    </row>
    <row r="361" spans="1:10" x14ac:dyDescent="0.25">
      <c r="A361" s="34">
        <v>45645</v>
      </c>
      <c r="B361" s="10"/>
      <c r="C361" s="11"/>
      <c r="D361" s="11"/>
      <c r="E361" s="11"/>
      <c r="F361" s="11"/>
      <c r="G361" s="11"/>
      <c r="H361" s="11"/>
      <c r="I361" s="11"/>
      <c r="J361" s="12"/>
    </row>
    <row r="362" spans="1:10" x14ac:dyDescent="0.25">
      <c r="A362" s="34">
        <v>45646</v>
      </c>
      <c r="B362" s="10"/>
      <c r="C362" s="11"/>
      <c r="D362" s="11"/>
      <c r="E362" s="11"/>
      <c r="F362" s="11"/>
      <c r="G362" s="11"/>
      <c r="H362" s="11"/>
      <c r="I362" s="11"/>
      <c r="J362" s="12"/>
    </row>
    <row r="363" spans="1:10" x14ac:dyDescent="0.25">
      <c r="A363" s="34">
        <v>45647</v>
      </c>
      <c r="B363" s="10"/>
      <c r="C363" s="11"/>
      <c r="D363" s="11"/>
      <c r="E363" s="11"/>
      <c r="F363" s="11"/>
      <c r="G363" s="11"/>
      <c r="H363" s="11"/>
      <c r="I363" s="11"/>
      <c r="J363" s="12"/>
    </row>
    <row r="364" spans="1:10" x14ac:dyDescent="0.25">
      <c r="A364" s="34">
        <v>45648</v>
      </c>
      <c r="B364" s="10"/>
      <c r="C364" s="11"/>
      <c r="D364" s="11"/>
      <c r="E364" s="11"/>
      <c r="F364" s="11"/>
      <c r="G364" s="11"/>
      <c r="H364" s="11"/>
      <c r="I364" s="11"/>
      <c r="J364" s="12"/>
    </row>
    <row r="365" spans="1:10" x14ac:dyDescent="0.25">
      <c r="A365" s="34">
        <v>45649</v>
      </c>
      <c r="B365" s="10"/>
      <c r="C365" s="11"/>
      <c r="D365" s="11"/>
      <c r="E365" s="11"/>
      <c r="F365" s="11"/>
      <c r="G365" s="11"/>
      <c r="H365" s="11"/>
      <c r="I365" s="11"/>
      <c r="J365" s="12"/>
    </row>
    <row r="366" spans="1:10" x14ac:dyDescent="0.25">
      <c r="A366" s="34">
        <v>45650</v>
      </c>
      <c r="B366" s="10"/>
      <c r="C366" s="11"/>
      <c r="D366" s="11"/>
      <c r="E366" s="11"/>
      <c r="F366" s="11"/>
      <c r="G366" s="11"/>
      <c r="H366" s="11"/>
      <c r="I366" s="11"/>
      <c r="J366" s="12"/>
    </row>
    <row r="367" spans="1:10" x14ac:dyDescent="0.25">
      <c r="A367" s="34">
        <v>45651</v>
      </c>
      <c r="B367" s="10"/>
      <c r="C367" s="11"/>
      <c r="D367" s="11"/>
      <c r="E367" s="11"/>
      <c r="F367" s="11"/>
      <c r="G367" s="11"/>
      <c r="H367" s="11"/>
      <c r="I367" s="11"/>
      <c r="J367" s="12"/>
    </row>
    <row r="368" spans="1:10" x14ac:dyDescent="0.25">
      <c r="A368" s="34">
        <v>45652</v>
      </c>
      <c r="B368" s="10"/>
      <c r="C368" s="11"/>
      <c r="D368" s="11"/>
      <c r="E368" s="11"/>
      <c r="F368" s="11"/>
      <c r="G368" s="11"/>
      <c r="H368" s="11"/>
      <c r="I368" s="11"/>
      <c r="J368" s="12"/>
    </row>
    <row r="369" spans="1:20" x14ac:dyDescent="0.25">
      <c r="A369" s="34">
        <v>45653</v>
      </c>
      <c r="B369" s="10"/>
      <c r="C369" s="11"/>
      <c r="D369" s="11"/>
      <c r="E369" s="11"/>
      <c r="F369" s="11"/>
      <c r="G369" s="11"/>
      <c r="H369" s="11"/>
      <c r="I369" s="11"/>
      <c r="J369" s="12"/>
    </row>
    <row r="370" spans="1:20" x14ac:dyDescent="0.25">
      <c r="A370" s="34">
        <v>45654</v>
      </c>
      <c r="B370" s="10"/>
      <c r="C370" s="11"/>
      <c r="D370" s="11"/>
      <c r="E370" s="11"/>
      <c r="F370" s="11"/>
      <c r="G370" s="11"/>
      <c r="H370" s="11"/>
      <c r="I370" s="11"/>
      <c r="J370" s="12"/>
    </row>
    <row r="371" spans="1:20" x14ac:dyDescent="0.25">
      <c r="A371" s="34">
        <v>45655</v>
      </c>
      <c r="B371" s="10"/>
      <c r="C371" s="11"/>
      <c r="D371" s="11"/>
      <c r="E371" s="11"/>
      <c r="F371" s="11"/>
      <c r="G371" s="11"/>
      <c r="H371" s="11"/>
      <c r="I371" s="11"/>
      <c r="J371" s="12"/>
    </row>
    <row r="372" spans="1:20" x14ac:dyDescent="0.25">
      <c r="A372" s="34">
        <v>45656</v>
      </c>
      <c r="B372" s="10"/>
      <c r="C372" s="11"/>
      <c r="D372" s="11"/>
      <c r="E372" s="11"/>
      <c r="F372" s="11"/>
      <c r="G372" s="11"/>
      <c r="H372" s="11"/>
      <c r="I372" s="11"/>
      <c r="J372" s="12"/>
    </row>
    <row r="373" spans="1:20" ht="13.8" thickBot="1" x14ac:dyDescent="0.3">
      <c r="A373" s="38">
        <v>45657</v>
      </c>
      <c r="B373" s="39"/>
      <c r="C373" s="40"/>
      <c r="D373" s="40"/>
      <c r="E373" s="40"/>
      <c r="F373" s="40"/>
      <c r="G373" s="40"/>
      <c r="H373" s="40"/>
      <c r="I373" s="40"/>
      <c r="J373" s="41"/>
    </row>
    <row r="374" spans="1:20" ht="13.8" thickBot="1" x14ac:dyDescent="0.3">
      <c r="A374" s="1"/>
      <c r="B374" s="44"/>
      <c r="C374" s="44"/>
      <c r="D374" s="44"/>
      <c r="E374" s="44"/>
      <c r="F374" s="44"/>
      <c r="G374" s="44"/>
      <c r="H374" s="44"/>
      <c r="I374" s="44"/>
      <c r="J374" s="44"/>
    </row>
    <row r="375" spans="1:20" ht="13.8" thickBot="1" x14ac:dyDescent="0.3">
      <c r="A375" s="1"/>
      <c r="B375" s="80" t="s">
        <v>2</v>
      </c>
      <c r="C375" s="81"/>
      <c r="D375" s="81"/>
      <c r="E375" s="81"/>
      <c r="F375" s="81"/>
      <c r="G375" s="81"/>
      <c r="H375" s="81"/>
      <c r="I375" s="81"/>
      <c r="J375" s="82"/>
    </row>
    <row r="376" spans="1:20" ht="15" thickBot="1" x14ac:dyDescent="0.35">
      <c r="A376" s="2">
        <v>2024</v>
      </c>
      <c r="B376" s="3" t="s">
        <v>4</v>
      </c>
      <c r="C376" s="4" t="s">
        <v>5</v>
      </c>
      <c r="D376" s="3" t="s">
        <v>6</v>
      </c>
      <c r="E376" s="3" t="s">
        <v>7</v>
      </c>
      <c r="F376" s="3" t="s">
        <v>8</v>
      </c>
      <c r="G376" s="3" t="s">
        <v>9</v>
      </c>
      <c r="H376" s="3" t="s">
        <v>10</v>
      </c>
      <c r="I376" s="3" t="s">
        <v>11</v>
      </c>
      <c r="J376" s="3" t="s">
        <v>12</v>
      </c>
      <c r="L376" s="63"/>
      <c r="M376" s="63"/>
      <c r="N376" s="63"/>
      <c r="O376" s="63"/>
      <c r="P376" s="63"/>
      <c r="Q376" s="63"/>
      <c r="R376" s="63"/>
      <c r="S376" s="63"/>
      <c r="T376" s="63"/>
    </row>
    <row r="377" spans="1:20" x14ac:dyDescent="0.25">
      <c r="A377" s="5" t="s">
        <v>14</v>
      </c>
      <c r="B377" s="6">
        <f>IF(B67="","",AVERAGE(B8:B373))</f>
        <v>6.5266666666666646</v>
      </c>
      <c r="C377" s="23">
        <f t="shared" ref="C377:J377" si="0">IF(C67="","",AVERAGE(C8:C373))</f>
        <v>1.0189743589743585</v>
      </c>
      <c r="D377" s="7">
        <f t="shared" si="0"/>
        <v>2.387692307692308</v>
      </c>
      <c r="E377" s="7">
        <f t="shared" si="0"/>
        <v>30.312820512820497</v>
      </c>
      <c r="F377" s="7">
        <f t="shared" si="0"/>
        <v>8.1097435897435819</v>
      </c>
      <c r="G377" s="7">
        <f t="shared" si="0"/>
        <v>4.4441025641025655</v>
      </c>
      <c r="H377" s="7">
        <f t="shared" si="0"/>
        <v>96.807692307692321</v>
      </c>
      <c r="I377" s="7">
        <f t="shared" si="0"/>
        <v>2.9025641025641038</v>
      </c>
      <c r="J377" s="8">
        <f t="shared" si="0"/>
        <v>34.142564102564101</v>
      </c>
    </row>
    <row r="378" spans="1:20" x14ac:dyDescent="0.25">
      <c r="A378" s="9" t="s">
        <v>15</v>
      </c>
      <c r="B378" s="10">
        <f>IF(B67="","",MIN(B8:B373))</f>
        <v>0.2</v>
      </c>
      <c r="C378" s="11">
        <f t="shared" ref="C378:J378" si="1">IF(C67="","",MIN(C8:C373))</f>
        <v>0</v>
      </c>
      <c r="D378" s="11">
        <f t="shared" si="1"/>
        <v>-1.3</v>
      </c>
      <c r="E378" s="11">
        <f t="shared" si="1"/>
        <v>0.7</v>
      </c>
      <c r="F378" s="11">
        <f t="shared" si="1"/>
        <v>1.1000000000000001</v>
      </c>
      <c r="G378" s="11">
        <f t="shared" si="1"/>
        <v>0.1</v>
      </c>
      <c r="H378" s="11">
        <f t="shared" si="1"/>
        <v>1.5</v>
      </c>
      <c r="I378" s="11">
        <f t="shared" si="1"/>
        <v>0</v>
      </c>
      <c r="J378" s="62">
        <f t="shared" si="1"/>
        <v>3.8</v>
      </c>
    </row>
    <row r="379" spans="1:20" x14ac:dyDescent="0.25">
      <c r="A379" s="9" t="s">
        <v>16</v>
      </c>
      <c r="B379" s="13">
        <f>IF(B67="","",MAX(B8:B373))</f>
        <v>33</v>
      </c>
      <c r="C379" s="24">
        <f t="shared" ref="C379:J379" si="2">IF(C67="","",MAX(C8:C373))</f>
        <v>6.3</v>
      </c>
      <c r="D379" s="14">
        <f t="shared" si="2"/>
        <v>28</v>
      </c>
      <c r="E379" s="14">
        <f t="shared" si="2"/>
        <v>231</v>
      </c>
      <c r="F379" s="14">
        <f t="shared" si="2"/>
        <v>29</v>
      </c>
      <c r="G379" s="14">
        <f t="shared" si="2"/>
        <v>27</v>
      </c>
      <c r="H379" s="14">
        <f t="shared" si="2"/>
        <v>476</v>
      </c>
      <c r="I379" s="14">
        <f t="shared" si="2"/>
        <v>18</v>
      </c>
      <c r="J379" s="15">
        <f t="shared" si="2"/>
        <v>203</v>
      </c>
    </row>
    <row r="380" spans="1:20" ht="13.8" thickBot="1" x14ac:dyDescent="0.3">
      <c r="A380" s="16" t="s">
        <v>17</v>
      </c>
      <c r="B380" s="17">
        <f>IF(B67="","",COUNT(B8:B373))</f>
        <v>195</v>
      </c>
      <c r="C380" s="18">
        <f t="shared" ref="C380:J380" si="3">IF(C67="","",COUNT(C8:C373))</f>
        <v>195</v>
      </c>
      <c r="D380" s="18">
        <f t="shared" si="3"/>
        <v>195</v>
      </c>
      <c r="E380" s="18">
        <f t="shared" si="3"/>
        <v>195</v>
      </c>
      <c r="F380" s="18">
        <f t="shared" si="3"/>
        <v>195</v>
      </c>
      <c r="G380" s="18">
        <f t="shared" si="3"/>
        <v>195</v>
      </c>
      <c r="H380" s="18">
        <f t="shared" si="3"/>
        <v>195</v>
      </c>
      <c r="I380" s="18">
        <f t="shared" si="3"/>
        <v>195</v>
      </c>
      <c r="J380" s="19">
        <f t="shared" si="3"/>
        <v>195</v>
      </c>
    </row>
    <row r="381" spans="1:20" ht="13.8" thickBot="1" x14ac:dyDescent="0.3">
      <c r="A381" s="20"/>
      <c r="B381" s="21"/>
      <c r="C381" s="21"/>
      <c r="D381" s="21"/>
      <c r="E381" s="21"/>
      <c r="F381" s="21"/>
      <c r="G381" s="21"/>
      <c r="H381" s="21"/>
      <c r="I381" s="21"/>
      <c r="J381" s="22"/>
    </row>
    <row r="382" spans="1:20" x14ac:dyDescent="0.25">
      <c r="A382" s="5" t="s">
        <v>18</v>
      </c>
      <c r="B382" s="6" t="str">
        <f t="shared" ref="B382" si="4">IF(B8="","",AVERAGE(B8:B38))</f>
        <v/>
      </c>
      <c r="C382" s="23" t="str">
        <f t="shared" ref="C382:J382" si="5">IF(C8="","",AVERAGE(C8:C38))</f>
        <v/>
      </c>
      <c r="D382" s="23" t="str">
        <f t="shared" si="5"/>
        <v/>
      </c>
      <c r="E382" s="7" t="str">
        <f t="shared" si="5"/>
        <v/>
      </c>
      <c r="F382" s="23" t="str">
        <f t="shared" si="5"/>
        <v/>
      </c>
      <c r="G382" s="23" t="str">
        <f t="shared" si="5"/>
        <v/>
      </c>
      <c r="H382" s="7" t="str">
        <f t="shared" si="5"/>
        <v/>
      </c>
      <c r="I382" s="23" t="str">
        <f t="shared" si="5"/>
        <v/>
      </c>
      <c r="J382" s="8" t="str">
        <f t="shared" si="5"/>
        <v/>
      </c>
    </row>
    <row r="383" spans="1:20" x14ac:dyDescent="0.25">
      <c r="A383" s="9" t="s">
        <v>19</v>
      </c>
      <c r="B383" s="25">
        <f>IF(B67="","",AVERAGE(B39:B67))</f>
        <v>5.7764705882352931</v>
      </c>
      <c r="C383" s="24">
        <f t="shared" ref="C383:J383" si="6">IF(C67="","",AVERAGE(C39:C67))</f>
        <v>0.56470588235294128</v>
      </c>
      <c r="D383" s="24">
        <f t="shared" si="6"/>
        <v>1.6470588235294117</v>
      </c>
      <c r="E383" s="14">
        <f t="shared" si="6"/>
        <v>21.511764705882349</v>
      </c>
      <c r="F383" s="24">
        <f t="shared" si="6"/>
        <v>4.4823529411764707</v>
      </c>
      <c r="G383" s="24">
        <f t="shared" si="6"/>
        <v>4.3764705882352946</v>
      </c>
      <c r="H383" s="14">
        <f t="shared" si="6"/>
        <v>53.376470588235293</v>
      </c>
      <c r="I383" s="24">
        <f t="shared" si="6"/>
        <v>2.3647058823529412</v>
      </c>
      <c r="J383" s="15">
        <f t="shared" si="6"/>
        <v>21.329411764705881</v>
      </c>
    </row>
    <row r="384" spans="1:20" x14ac:dyDescent="0.25">
      <c r="A384" s="9" t="s">
        <v>20</v>
      </c>
      <c r="B384" s="25">
        <f>IF(B75="","",AVERAGE(B68:B98))</f>
        <v>7.6129032258064528</v>
      </c>
      <c r="C384" s="24">
        <f t="shared" ref="C384:J384" si="7">IF(C75="","",AVERAGE(C68:C98))</f>
        <v>0.94838709677419386</v>
      </c>
      <c r="D384" s="24">
        <f t="shared" si="7"/>
        <v>2.3548387096774199</v>
      </c>
      <c r="E384" s="14">
        <f t="shared" si="7"/>
        <v>26.835483870967739</v>
      </c>
      <c r="F384" s="24">
        <f t="shared" si="7"/>
        <v>7.8419354838709676</v>
      </c>
      <c r="G384" s="24">
        <f t="shared" si="7"/>
        <v>3.9258064516129028</v>
      </c>
      <c r="H384" s="14">
        <f t="shared" si="7"/>
        <v>97.461290322580652</v>
      </c>
      <c r="I384" s="24">
        <f t="shared" si="7"/>
        <v>4.0580645161290319</v>
      </c>
      <c r="J384" s="15">
        <f t="shared" si="7"/>
        <v>31.20967741935484</v>
      </c>
    </row>
    <row r="385" spans="1:10" x14ac:dyDescent="0.25">
      <c r="A385" s="9" t="s">
        <v>21</v>
      </c>
      <c r="B385" s="25">
        <f>IF(B99="","",AVERAGE(B99:B128))</f>
        <v>8.2966666666666686</v>
      </c>
      <c r="C385" s="24">
        <f t="shared" ref="C385:J385" si="8">IF(C99="","",AVERAGE(C99:C128))</f>
        <v>1.3700000000000003</v>
      </c>
      <c r="D385" s="24">
        <f t="shared" si="8"/>
        <v>2.4666666666666668</v>
      </c>
      <c r="E385" s="14">
        <f t="shared" si="8"/>
        <v>44.210000000000015</v>
      </c>
      <c r="F385" s="24">
        <f t="shared" si="8"/>
        <v>6.5566666666666684</v>
      </c>
      <c r="G385" s="24">
        <f t="shared" si="8"/>
        <v>5.1300000000000008</v>
      </c>
      <c r="H385" s="14">
        <f t="shared" si="8"/>
        <v>137.00666666666663</v>
      </c>
      <c r="I385" s="24">
        <f t="shared" si="8"/>
        <v>2.3733333333333335</v>
      </c>
      <c r="J385" s="15">
        <f t="shared" si="8"/>
        <v>40.693333333333335</v>
      </c>
    </row>
    <row r="386" spans="1:10" x14ac:dyDescent="0.25">
      <c r="A386" s="9" t="s">
        <v>22</v>
      </c>
      <c r="B386" s="25">
        <f>IF(B129="","",AVERAGE(B129:B159))</f>
        <v>5.4451612903225808</v>
      </c>
      <c r="C386" s="24">
        <f t="shared" ref="C386:J386" si="9">IF(C129="","",AVERAGE(C129:C159))</f>
        <v>1.0258064516129031</v>
      </c>
      <c r="D386" s="24">
        <f t="shared" si="9"/>
        <v>2.5354838709677425</v>
      </c>
      <c r="E386" s="14">
        <f t="shared" si="9"/>
        <v>24.27741935483871</v>
      </c>
      <c r="F386" s="24">
        <f t="shared" si="9"/>
        <v>8.9645161290322566</v>
      </c>
      <c r="G386" s="24">
        <f t="shared" si="9"/>
        <v>4.2612903225806447</v>
      </c>
      <c r="H386" s="14">
        <f t="shared" si="9"/>
        <v>82.793548387096777</v>
      </c>
      <c r="I386" s="24">
        <f t="shared" si="9"/>
        <v>2.245161290322581</v>
      </c>
      <c r="J386" s="15">
        <f t="shared" si="9"/>
        <v>35.987096774193546</v>
      </c>
    </row>
    <row r="387" spans="1:10" x14ac:dyDescent="0.25">
      <c r="A387" s="9" t="s">
        <v>23</v>
      </c>
      <c r="B387" s="25">
        <f>IF(B189="","",AVERAGE(B160:B189))</f>
        <v>6.479166666666667</v>
      </c>
      <c r="C387" s="24">
        <f t="shared" ref="C387:J387" si="10">IF(C189="","",AVERAGE(C160:C189))</f>
        <v>1.1041666666666672</v>
      </c>
      <c r="D387" s="24">
        <f t="shared" si="10"/>
        <v>2.0458333333333329</v>
      </c>
      <c r="E387" s="14">
        <f t="shared" si="10"/>
        <v>28.229166666666671</v>
      </c>
      <c r="F387" s="14">
        <f t="shared" si="10"/>
        <v>11.220833333333333</v>
      </c>
      <c r="G387" s="24">
        <f t="shared" si="10"/>
        <v>4.4624999999999995</v>
      </c>
      <c r="H387" s="14">
        <f t="shared" si="10"/>
        <v>113.90416666666665</v>
      </c>
      <c r="I387" s="24">
        <f t="shared" si="10"/>
        <v>2.6458333333333339</v>
      </c>
      <c r="J387" s="15">
        <f t="shared" si="10"/>
        <v>51.179166666666667</v>
      </c>
    </row>
    <row r="388" spans="1:10" x14ac:dyDescent="0.25">
      <c r="A388" s="9" t="s">
        <v>24</v>
      </c>
      <c r="B388" s="25">
        <f>IF(B190="","",AVERAGE(B190:B220))</f>
        <v>5.4580645161290322</v>
      </c>
      <c r="C388" s="24">
        <f t="shared" ref="C388:J388" si="11">IF(C190="","",AVERAGE(C190:C220))</f>
        <v>0.92903225806451628</v>
      </c>
      <c r="D388" s="24">
        <f t="shared" si="11"/>
        <v>2.1903225806451609</v>
      </c>
      <c r="E388" s="14">
        <f t="shared" si="11"/>
        <v>25.141935483870963</v>
      </c>
      <c r="F388" s="24">
        <f t="shared" si="11"/>
        <v>7.0838709677419365</v>
      </c>
      <c r="G388" s="24">
        <f t="shared" si="11"/>
        <v>3.6645161290322572</v>
      </c>
      <c r="H388" s="14">
        <f t="shared" si="11"/>
        <v>73.183870967741925</v>
      </c>
      <c r="I388" s="24">
        <f t="shared" si="11"/>
        <v>3.5612903225806454</v>
      </c>
      <c r="J388" s="15">
        <f t="shared" si="11"/>
        <v>23.677419354838708</v>
      </c>
    </row>
    <row r="389" spans="1:10" x14ac:dyDescent="0.25">
      <c r="A389" s="9" t="s">
        <v>25</v>
      </c>
      <c r="B389" s="25">
        <f>IF(B221="","",AVERAGE(B221:B251))</f>
        <v>6.3258064516129027</v>
      </c>
      <c r="C389" s="24">
        <f t="shared" ref="C389:J389" si="12">IF(C221="","",AVERAGE(C221:C251))</f>
        <v>1.0161290322580645</v>
      </c>
      <c r="D389" s="24">
        <f t="shared" si="12"/>
        <v>3.064516129032258</v>
      </c>
      <c r="E389" s="14">
        <f t="shared" si="12"/>
        <v>37.987096774193546</v>
      </c>
      <c r="F389" s="24">
        <f t="shared" si="12"/>
        <v>9.6322580645161278</v>
      </c>
      <c r="G389" s="24">
        <f t="shared" si="12"/>
        <v>5.2838709677419349</v>
      </c>
      <c r="H389" s="14">
        <f t="shared" si="12"/>
        <v>105.47096774193548</v>
      </c>
      <c r="I389" s="24">
        <f t="shared" si="12"/>
        <v>2.7516129032258068</v>
      </c>
      <c r="J389" s="15">
        <f t="shared" si="12"/>
        <v>33.193548387096776</v>
      </c>
    </row>
    <row r="390" spans="1:10" x14ac:dyDescent="0.25">
      <c r="A390" s="9" t="s">
        <v>26</v>
      </c>
      <c r="B390" s="25" t="str">
        <f>IF(B252="","",AVERAGE(B252:B281))</f>
        <v/>
      </c>
      <c r="C390" s="24" t="str">
        <f t="shared" ref="C390:J390" si="13">IF(C252="","",AVERAGE(C252:C281))</f>
        <v/>
      </c>
      <c r="D390" s="24" t="str">
        <f t="shared" si="13"/>
        <v/>
      </c>
      <c r="E390" s="14" t="str">
        <f t="shared" si="13"/>
        <v/>
      </c>
      <c r="F390" s="14" t="str">
        <f t="shared" si="13"/>
        <v/>
      </c>
      <c r="G390" s="24" t="str">
        <f t="shared" si="13"/>
        <v/>
      </c>
      <c r="H390" s="14" t="str">
        <f t="shared" si="13"/>
        <v/>
      </c>
      <c r="I390" s="24" t="str">
        <f t="shared" si="13"/>
        <v/>
      </c>
      <c r="J390" s="15" t="str">
        <f t="shared" si="13"/>
        <v/>
      </c>
    </row>
    <row r="391" spans="1:10" x14ac:dyDescent="0.25">
      <c r="A391" s="9" t="s">
        <v>27</v>
      </c>
      <c r="B391" s="13" t="str">
        <f>IF(B282="","",AVERAGE(B282:B312))</f>
        <v/>
      </c>
      <c r="C391" s="24" t="str">
        <f t="shared" ref="C391:J391" si="14">IF(C282="","",AVERAGE(C282:C312))</f>
        <v/>
      </c>
      <c r="D391" s="24" t="str">
        <f t="shared" si="14"/>
        <v/>
      </c>
      <c r="E391" s="14" t="str">
        <f t="shared" si="14"/>
        <v/>
      </c>
      <c r="F391" s="14" t="str">
        <f t="shared" si="14"/>
        <v/>
      </c>
      <c r="G391" s="14" t="str">
        <f t="shared" si="14"/>
        <v/>
      </c>
      <c r="H391" s="14" t="str">
        <f t="shared" si="14"/>
        <v/>
      </c>
      <c r="I391" s="14" t="str">
        <f>IF(I312="","",AVERAGE(I282:I312))</f>
        <v/>
      </c>
      <c r="J391" s="15" t="str">
        <f t="shared" si="14"/>
        <v/>
      </c>
    </row>
    <row r="392" spans="1:10" x14ac:dyDescent="0.25">
      <c r="A392" s="9" t="s">
        <v>28</v>
      </c>
      <c r="B392" s="13" t="str">
        <f t="shared" ref="B392:J392" si="15">IF(B314="","",AVERAGE(B313:B342))</f>
        <v/>
      </c>
      <c r="C392" s="24" t="str">
        <f t="shared" si="15"/>
        <v/>
      </c>
      <c r="D392" s="24" t="str">
        <f t="shared" si="15"/>
        <v/>
      </c>
      <c r="E392" s="14" t="str">
        <f t="shared" si="15"/>
        <v/>
      </c>
      <c r="F392" s="24" t="str">
        <f t="shared" si="15"/>
        <v/>
      </c>
      <c r="G392" s="24" t="str">
        <f t="shared" si="15"/>
        <v/>
      </c>
      <c r="H392" s="14" t="str">
        <f t="shared" si="15"/>
        <v/>
      </c>
      <c r="I392" s="24" t="str">
        <f t="shared" si="15"/>
        <v/>
      </c>
      <c r="J392" s="15" t="str">
        <f t="shared" si="15"/>
        <v/>
      </c>
    </row>
    <row r="393" spans="1:10" ht="13.8" thickBot="1" x14ac:dyDescent="0.3">
      <c r="A393" s="16" t="s">
        <v>29</v>
      </c>
      <c r="B393" s="30" t="str">
        <f>IF(B343="","",AVERAGE(B343:B373))</f>
        <v/>
      </c>
      <c r="C393" s="26" t="str">
        <f t="shared" ref="C393:J393" si="16">IF(C343="","",AVERAGE(C343:C373))</f>
        <v/>
      </c>
      <c r="D393" s="26" t="str">
        <f t="shared" si="16"/>
        <v/>
      </c>
      <c r="E393" s="18" t="str">
        <f t="shared" si="16"/>
        <v/>
      </c>
      <c r="F393" s="26" t="str">
        <f t="shared" si="16"/>
        <v/>
      </c>
      <c r="G393" s="26" t="str">
        <f t="shared" si="16"/>
        <v/>
      </c>
      <c r="H393" s="18" t="str">
        <f t="shared" si="16"/>
        <v/>
      </c>
      <c r="I393" s="26" t="str">
        <f t="shared" si="16"/>
        <v/>
      </c>
      <c r="J393" s="19" t="str">
        <f t="shared" si="16"/>
        <v/>
      </c>
    </row>
    <row r="394" spans="1:10" ht="13.8" thickBot="1" x14ac:dyDescent="0.3">
      <c r="A394" s="20"/>
      <c r="B394" s="27"/>
      <c r="C394" s="27"/>
      <c r="D394" s="27"/>
      <c r="E394" s="28"/>
      <c r="F394" s="27"/>
      <c r="G394" s="27"/>
      <c r="H394" s="28"/>
      <c r="I394" s="27"/>
      <c r="J394" s="29"/>
    </row>
    <row r="395" spans="1:10" x14ac:dyDescent="0.25">
      <c r="A395" s="5" t="s">
        <v>30</v>
      </c>
      <c r="B395" s="6" t="str">
        <f t="shared" ref="B395:J395" si="17">IF(B38="","",AVERAGE(B8:B38))</f>
        <v/>
      </c>
      <c r="C395" s="23" t="str">
        <f t="shared" si="17"/>
        <v/>
      </c>
      <c r="D395" s="23" t="str">
        <f t="shared" si="17"/>
        <v/>
      </c>
      <c r="E395" s="7" t="str">
        <f t="shared" si="17"/>
        <v/>
      </c>
      <c r="F395" s="23" t="str">
        <f t="shared" si="17"/>
        <v/>
      </c>
      <c r="G395" s="23" t="str">
        <f t="shared" si="17"/>
        <v/>
      </c>
      <c r="H395" s="7" t="str">
        <f t="shared" si="17"/>
        <v/>
      </c>
      <c r="I395" s="23" t="str">
        <f t="shared" si="17"/>
        <v/>
      </c>
      <c r="J395" s="8" t="str">
        <f t="shared" si="17"/>
        <v/>
      </c>
    </row>
    <row r="396" spans="1:10" x14ac:dyDescent="0.25">
      <c r="A396" s="9" t="s">
        <v>31</v>
      </c>
      <c r="B396" s="25">
        <f>IF(B66="","",AVERAGE(B8:B67))</f>
        <v>5.7764705882352931</v>
      </c>
      <c r="C396" s="24">
        <f t="shared" ref="C396:J396" si="18">IF(C66="","",AVERAGE(C8:C67))</f>
        <v>0.56470588235294128</v>
      </c>
      <c r="D396" s="24">
        <f t="shared" si="18"/>
        <v>1.6470588235294117</v>
      </c>
      <c r="E396" s="14">
        <f t="shared" si="18"/>
        <v>21.511764705882349</v>
      </c>
      <c r="F396" s="24">
        <f t="shared" si="18"/>
        <v>4.4823529411764707</v>
      </c>
      <c r="G396" s="24">
        <f t="shared" si="18"/>
        <v>4.3764705882352946</v>
      </c>
      <c r="H396" s="14">
        <f t="shared" si="18"/>
        <v>53.376470588235293</v>
      </c>
      <c r="I396" s="24">
        <f t="shared" si="18"/>
        <v>2.3647058823529412</v>
      </c>
      <c r="J396" s="15">
        <f t="shared" si="18"/>
        <v>21.329411764705881</v>
      </c>
    </row>
    <row r="397" spans="1:10" x14ac:dyDescent="0.25">
      <c r="A397" s="9" t="s">
        <v>32</v>
      </c>
      <c r="B397" s="25">
        <f>IF(B98="","",AVERAGE(B8:B98))</f>
        <v>6.9625000000000012</v>
      </c>
      <c r="C397" s="24">
        <f t="shared" ref="C397:J397" si="19">IF(C98="","",AVERAGE(C8:C98))</f>
        <v>0.81250000000000011</v>
      </c>
      <c r="D397" s="24">
        <f t="shared" si="19"/>
        <v>2.104166666666667</v>
      </c>
      <c r="E397" s="14">
        <f t="shared" si="19"/>
        <v>24.95</v>
      </c>
      <c r="F397" s="24">
        <f t="shared" si="19"/>
        <v>6.6520833333333336</v>
      </c>
      <c r="G397" s="24">
        <f t="shared" si="19"/>
        <v>4.085416666666668</v>
      </c>
      <c r="H397" s="14">
        <f t="shared" si="19"/>
        <v>81.847916666666677</v>
      </c>
      <c r="I397" s="24">
        <f t="shared" si="19"/>
        <v>3.4583333333333339</v>
      </c>
      <c r="J397" s="15">
        <f t="shared" si="19"/>
        <v>27.71041666666666</v>
      </c>
    </row>
    <row r="398" spans="1:10" x14ac:dyDescent="0.25">
      <c r="A398" s="9" t="s">
        <v>33</v>
      </c>
      <c r="B398" s="25">
        <f>IF(B128="","",AVERAGE(B8:B128))</f>
        <v>7.4756410256410248</v>
      </c>
      <c r="C398" s="24">
        <f t="shared" ref="C398:J398" si="20">IF(C128="","",AVERAGE(C8:C128))</f>
        <v>1.0269230769230764</v>
      </c>
      <c r="D398" s="24">
        <f t="shared" si="20"/>
        <v>2.2435897435897436</v>
      </c>
      <c r="E398" s="14">
        <f t="shared" si="20"/>
        <v>32.357692307692304</v>
      </c>
      <c r="F398" s="24">
        <f t="shared" si="20"/>
        <v>6.6153846153846141</v>
      </c>
      <c r="G398" s="24">
        <f t="shared" si="20"/>
        <v>4.4871794871794872</v>
      </c>
      <c r="H398" s="14">
        <f t="shared" si="20"/>
        <v>103.06282051282052</v>
      </c>
      <c r="I398" s="24">
        <f t="shared" si="20"/>
        <v>3.0410256410256404</v>
      </c>
      <c r="J398" s="15">
        <f t="shared" si="20"/>
        <v>32.70384615384615</v>
      </c>
    </row>
    <row r="399" spans="1:10" x14ac:dyDescent="0.25">
      <c r="A399" s="9" t="s">
        <v>34</v>
      </c>
      <c r="B399" s="25">
        <f>IF(B159="","",AVERAGE(B8:B159))</f>
        <v>6.8981651376146758</v>
      </c>
      <c r="C399" s="24">
        <f t="shared" ref="C399:J399" si="21">IF(C159="","",AVERAGE(C8:C159))</f>
        <v>1.0266055045871556</v>
      </c>
      <c r="D399" s="24">
        <f t="shared" si="21"/>
        <v>2.3266055045871559</v>
      </c>
      <c r="E399" s="14">
        <f t="shared" si="21"/>
        <v>30.059633027522924</v>
      </c>
      <c r="F399" s="24">
        <f t="shared" si="21"/>
        <v>7.2834862385321077</v>
      </c>
      <c r="G399" s="24">
        <f t="shared" si="21"/>
        <v>4.4229357798165134</v>
      </c>
      <c r="H399" s="14">
        <f t="shared" si="21"/>
        <v>97.298165137614674</v>
      </c>
      <c r="I399" s="24">
        <f t="shared" si="21"/>
        <v>2.81467889908257</v>
      </c>
      <c r="J399" s="15">
        <f t="shared" si="21"/>
        <v>33.637614678899077</v>
      </c>
    </row>
    <row r="400" spans="1:10" x14ac:dyDescent="0.25">
      <c r="A400" s="9" t="s">
        <v>35</v>
      </c>
      <c r="B400" s="25">
        <f>IF(B189="","",AVERAGE(B8:B189))</f>
        <v>6.8225563909774394</v>
      </c>
      <c r="C400" s="24">
        <f t="shared" ref="C400:J400" si="22">IF(C189="","",AVERAGE(C8:C189))</f>
        <v>1.0406015037593981</v>
      </c>
      <c r="D400" s="24">
        <f t="shared" si="22"/>
        <v>2.2759398496240602</v>
      </c>
      <c r="E400" s="14">
        <f t="shared" si="22"/>
        <v>29.729323308270661</v>
      </c>
      <c r="F400" s="24">
        <f t="shared" si="22"/>
        <v>7.993984962406012</v>
      </c>
      <c r="G400" s="24">
        <f t="shared" si="22"/>
        <v>4.4300751879699227</v>
      </c>
      <c r="H400" s="14">
        <f t="shared" si="22"/>
        <v>100.29473684210527</v>
      </c>
      <c r="I400" s="24">
        <f t="shared" si="22"/>
        <v>2.7842105263157908</v>
      </c>
      <c r="J400" s="15">
        <f t="shared" si="22"/>
        <v>36.803007518796996</v>
      </c>
    </row>
    <row r="401" spans="1:10" x14ac:dyDescent="0.25">
      <c r="A401" s="9" t="s">
        <v>36</v>
      </c>
      <c r="B401" s="25">
        <f>IF(B220="","",AVERAGE(B8:B220))</f>
        <v>6.5646341463414597</v>
      </c>
      <c r="C401" s="24">
        <f t="shared" ref="C401:J401" si="23">IF(C220="","",AVERAGE(C8:C220))</f>
        <v>1.0195121951219508</v>
      </c>
      <c r="D401" s="24">
        <f t="shared" si="23"/>
        <v>2.2597560975609756</v>
      </c>
      <c r="E401" s="14">
        <f t="shared" si="23"/>
        <v>28.862195121951206</v>
      </c>
      <c r="F401" s="24">
        <f t="shared" si="23"/>
        <v>7.8219512195121883</v>
      </c>
      <c r="G401" s="24">
        <f t="shared" si="23"/>
        <v>4.2853658536585364</v>
      </c>
      <c r="H401" s="14">
        <f t="shared" si="23"/>
        <v>95.170121951219528</v>
      </c>
      <c r="I401" s="24">
        <f t="shared" si="23"/>
        <v>2.9310975609756116</v>
      </c>
      <c r="J401" s="15">
        <f t="shared" si="23"/>
        <v>34.321951219512194</v>
      </c>
    </row>
    <row r="402" spans="1:10" x14ac:dyDescent="0.25">
      <c r="A402" s="9" t="s">
        <v>37</v>
      </c>
      <c r="B402" s="25">
        <f>IF(B251="","",AVERAGE(B8:B251))</f>
        <v>6.5266666666666646</v>
      </c>
      <c r="C402" s="24">
        <f t="shared" ref="C402:J402" si="24">IF(C251="","",AVERAGE(C8:C251))</f>
        <v>1.0189743589743585</v>
      </c>
      <c r="D402" s="24">
        <f t="shared" si="24"/>
        <v>2.387692307692308</v>
      </c>
      <c r="E402" s="14">
        <f t="shared" si="24"/>
        <v>30.312820512820497</v>
      </c>
      <c r="F402" s="24">
        <f t="shared" si="24"/>
        <v>8.1097435897435819</v>
      </c>
      <c r="G402" s="24">
        <f t="shared" si="24"/>
        <v>4.4441025641025655</v>
      </c>
      <c r="H402" s="14">
        <f t="shared" si="24"/>
        <v>96.807692307692321</v>
      </c>
      <c r="I402" s="24">
        <f t="shared" si="24"/>
        <v>2.9025641025641038</v>
      </c>
      <c r="J402" s="15">
        <f t="shared" si="24"/>
        <v>34.142564102564101</v>
      </c>
    </row>
    <row r="403" spans="1:10" x14ac:dyDescent="0.25">
      <c r="A403" s="9" t="s">
        <v>38</v>
      </c>
      <c r="B403" s="25" t="str">
        <f>IF(B281="","",AVERAGE(B8:B281))</f>
        <v/>
      </c>
      <c r="C403" s="24" t="str">
        <f t="shared" ref="C403:J403" si="25">IF(C281="","",AVERAGE(C8:C281))</f>
        <v/>
      </c>
      <c r="D403" s="24" t="str">
        <f t="shared" si="25"/>
        <v/>
      </c>
      <c r="E403" s="14" t="str">
        <f t="shared" si="25"/>
        <v/>
      </c>
      <c r="F403" s="24" t="str">
        <f t="shared" si="25"/>
        <v/>
      </c>
      <c r="G403" s="24" t="str">
        <f t="shared" si="25"/>
        <v/>
      </c>
      <c r="H403" s="14" t="str">
        <f t="shared" si="25"/>
        <v/>
      </c>
      <c r="I403" s="24" t="str">
        <f>IF(I252="","",AVERAGE(I8:I281))</f>
        <v/>
      </c>
      <c r="J403" s="15" t="str">
        <f t="shared" si="25"/>
        <v/>
      </c>
    </row>
    <row r="404" spans="1:10" x14ac:dyDescent="0.25">
      <c r="A404" s="9" t="s">
        <v>39</v>
      </c>
      <c r="B404" s="25" t="str">
        <f>IF(B312="","",AVERAGE(B8:B312))</f>
        <v/>
      </c>
      <c r="C404" s="24" t="str">
        <f t="shared" ref="C404:J404" si="26">IF(C312="","",AVERAGE(C8:C312))</f>
        <v/>
      </c>
      <c r="D404" s="24" t="str">
        <f t="shared" si="26"/>
        <v/>
      </c>
      <c r="E404" s="14" t="str">
        <f t="shared" si="26"/>
        <v/>
      </c>
      <c r="F404" s="24" t="str">
        <f t="shared" si="26"/>
        <v/>
      </c>
      <c r="G404" s="24" t="str">
        <f t="shared" si="26"/>
        <v/>
      </c>
      <c r="H404" s="14" t="str">
        <f t="shared" si="26"/>
        <v/>
      </c>
      <c r="I404" s="24" t="str">
        <f t="shared" si="26"/>
        <v/>
      </c>
      <c r="J404" s="15" t="str">
        <f t="shared" si="26"/>
        <v/>
      </c>
    </row>
    <row r="405" spans="1:10" x14ac:dyDescent="0.25">
      <c r="A405" s="9" t="s">
        <v>40</v>
      </c>
      <c r="B405" s="25" t="str">
        <f>IF(B339="","",AVERAGE(B8:B342))</f>
        <v/>
      </c>
      <c r="C405" s="24" t="str">
        <f t="shared" ref="C405:J405" si="27">IF(C339="","",AVERAGE(C8:C342))</f>
        <v/>
      </c>
      <c r="D405" s="24" t="str">
        <f t="shared" si="27"/>
        <v/>
      </c>
      <c r="E405" s="14" t="str">
        <f t="shared" si="27"/>
        <v/>
      </c>
      <c r="F405" s="24" t="str">
        <f t="shared" si="27"/>
        <v/>
      </c>
      <c r="G405" s="24" t="str">
        <f t="shared" si="27"/>
        <v/>
      </c>
      <c r="H405" s="14" t="str">
        <f t="shared" si="27"/>
        <v/>
      </c>
      <c r="I405" s="24" t="str">
        <f t="shared" si="27"/>
        <v/>
      </c>
      <c r="J405" s="15" t="str">
        <f t="shared" si="27"/>
        <v/>
      </c>
    </row>
    <row r="406" spans="1:10" ht="13.8" thickBot="1" x14ac:dyDescent="0.3">
      <c r="A406" s="16" t="s">
        <v>41</v>
      </c>
      <c r="B406" s="30" t="str">
        <f>IF(B373="","",AVERAGE(B8:B373))</f>
        <v/>
      </c>
      <c r="C406" s="26" t="str">
        <f t="shared" ref="C406:J406" si="28">IF(C373="","",AVERAGE(C8:C373))</f>
        <v/>
      </c>
      <c r="D406" s="26" t="str">
        <f t="shared" si="28"/>
        <v/>
      </c>
      <c r="E406" s="18" t="str">
        <f t="shared" si="28"/>
        <v/>
      </c>
      <c r="F406" s="26" t="str">
        <f t="shared" si="28"/>
        <v/>
      </c>
      <c r="G406" s="26" t="str">
        <f t="shared" si="28"/>
        <v/>
      </c>
      <c r="H406" s="18" t="str">
        <f t="shared" si="28"/>
        <v/>
      </c>
      <c r="I406" s="26" t="str">
        <f t="shared" si="28"/>
        <v/>
      </c>
      <c r="J406" s="19" t="str">
        <f t="shared" si="28"/>
        <v/>
      </c>
    </row>
  </sheetData>
  <mergeCells count="4">
    <mergeCell ref="A3:J3"/>
    <mergeCell ref="A4:J4"/>
    <mergeCell ref="B6:J6"/>
    <mergeCell ref="B375:J375"/>
  </mergeCells>
  <conditionalFormatting sqref="B8:B373 B377:B379 B382:B393 B395:B406">
    <cfRule type="cellIs" dxfId="71" priority="1" operator="lessThanOrEqual">
      <formula>0</formula>
    </cfRule>
  </conditionalFormatting>
  <conditionalFormatting sqref="C395:C406 C382:C393 C377:C379 C8:C373">
    <cfRule type="cellIs" dxfId="70" priority="2" operator="lessThanOrEqual">
      <formula>0</formula>
    </cfRule>
  </conditionalFormatting>
  <conditionalFormatting sqref="I395:I406 I382:I393 I377:I379 I8:I373">
    <cfRule type="cellIs" dxfId="69" priority="8" operator="lessThanOrEqual">
      <formula>0.3</formula>
    </cfRule>
  </conditionalFormatting>
  <conditionalFormatting sqref="H395:H406 H382:H393 H377:H379 H8:H373">
    <cfRule type="cellIs" dxfId="68" priority="7" operator="lessThanOrEqual">
      <formula>0.5</formula>
    </cfRule>
  </conditionalFormatting>
  <conditionalFormatting sqref="D395:D406 D382:D393 D377:D379 D8:D373">
    <cfRule type="cellIs" dxfId="67" priority="3" operator="lessThanOrEqual">
      <formula>2.6</formula>
    </cfRule>
  </conditionalFormatting>
  <conditionalFormatting sqref="F395:F406 F382:F393 F377:F379 F8:F373">
    <cfRule type="cellIs" dxfId="66" priority="5" operator="lessThanOrEqual">
      <formula>0.9</formula>
    </cfRule>
  </conditionalFormatting>
  <conditionalFormatting sqref="G395:G406 G382:G393 G377:G379 G8:G373">
    <cfRule type="cellIs" dxfId="65" priority="6" operator="lessThanOrEqual">
      <formula>1</formula>
    </cfRule>
  </conditionalFormatting>
  <conditionalFormatting sqref="E8:E373 E377:E379 E382:E393 E395:E406">
    <cfRule type="cellIs" dxfId="64" priority="4" operator="lessThanOrEqual">
      <formula>3</formula>
    </cfRule>
  </conditionalFormatting>
  <conditionalFormatting sqref="J395:J406 J382:J393 J377:J379 J8:J373">
    <cfRule type="cellIs" dxfId="63" priority="9" operator="lessThanOrEqual">
      <formula>4.8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17512-ADCC-4198-9643-670B46C5FE1D}">
  <sheetPr codeName="Blad7"/>
  <dimension ref="A1:T406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3.2" x14ac:dyDescent="0.25"/>
  <cols>
    <col min="1" max="1" width="13.5546875" style="32" customWidth="1"/>
    <col min="2" max="10" width="7.88671875" style="32" customWidth="1"/>
    <col min="11" max="256" width="8.88671875" style="32"/>
    <col min="257" max="257" width="13.5546875" style="32" customWidth="1"/>
    <col min="258" max="512" width="8.88671875" style="32"/>
    <col min="513" max="513" width="13.5546875" style="32" customWidth="1"/>
    <col min="514" max="768" width="8.88671875" style="32"/>
    <col min="769" max="769" width="13.5546875" style="32" customWidth="1"/>
    <col min="770" max="1024" width="8.88671875" style="32"/>
    <col min="1025" max="1025" width="13.5546875" style="32" customWidth="1"/>
    <col min="1026" max="1280" width="8.88671875" style="32"/>
    <col min="1281" max="1281" width="13.5546875" style="32" customWidth="1"/>
    <col min="1282" max="1536" width="8.88671875" style="32"/>
    <col min="1537" max="1537" width="13.5546875" style="32" customWidth="1"/>
    <col min="1538" max="1792" width="8.88671875" style="32"/>
    <col min="1793" max="1793" width="13.5546875" style="32" customWidth="1"/>
    <col min="1794" max="2048" width="8.88671875" style="32"/>
    <col min="2049" max="2049" width="13.5546875" style="32" customWidth="1"/>
    <col min="2050" max="2304" width="8.88671875" style="32"/>
    <col min="2305" max="2305" width="13.5546875" style="32" customWidth="1"/>
    <col min="2306" max="2560" width="8.88671875" style="32"/>
    <col min="2561" max="2561" width="13.5546875" style="32" customWidth="1"/>
    <col min="2562" max="2816" width="8.88671875" style="32"/>
    <col min="2817" max="2817" width="13.5546875" style="32" customWidth="1"/>
    <col min="2818" max="3072" width="8.88671875" style="32"/>
    <col min="3073" max="3073" width="13.5546875" style="32" customWidth="1"/>
    <col min="3074" max="3328" width="8.88671875" style="32"/>
    <col min="3329" max="3329" width="13.5546875" style="32" customWidth="1"/>
    <col min="3330" max="3584" width="8.88671875" style="32"/>
    <col min="3585" max="3585" width="13.5546875" style="32" customWidth="1"/>
    <col min="3586" max="3840" width="8.88671875" style="32"/>
    <col min="3841" max="3841" width="13.5546875" style="32" customWidth="1"/>
    <col min="3842" max="4096" width="8.88671875" style="32"/>
    <col min="4097" max="4097" width="13.5546875" style="32" customWidth="1"/>
    <col min="4098" max="4352" width="8.88671875" style="32"/>
    <col min="4353" max="4353" width="13.5546875" style="32" customWidth="1"/>
    <col min="4354" max="4608" width="8.88671875" style="32"/>
    <col min="4609" max="4609" width="13.5546875" style="32" customWidth="1"/>
    <col min="4610" max="4864" width="8.88671875" style="32"/>
    <col min="4865" max="4865" width="13.5546875" style="32" customWidth="1"/>
    <col min="4866" max="5120" width="8.88671875" style="32"/>
    <col min="5121" max="5121" width="13.5546875" style="32" customWidth="1"/>
    <col min="5122" max="5376" width="8.88671875" style="32"/>
    <col min="5377" max="5377" width="13.5546875" style="32" customWidth="1"/>
    <col min="5378" max="5632" width="8.88671875" style="32"/>
    <col min="5633" max="5633" width="13.5546875" style="32" customWidth="1"/>
    <col min="5634" max="5888" width="8.88671875" style="32"/>
    <col min="5889" max="5889" width="13.5546875" style="32" customWidth="1"/>
    <col min="5890" max="6144" width="8.88671875" style="32"/>
    <col min="6145" max="6145" width="13.5546875" style="32" customWidth="1"/>
    <col min="6146" max="6400" width="8.88671875" style="32"/>
    <col min="6401" max="6401" width="13.5546875" style="32" customWidth="1"/>
    <col min="6402" max="6656" width="8.88671875" style="32"/>
    <col min="6657" max="6657" width="13.5546875" style="32" customWidth="1"/>
    <col min="6658" max="6912" width="8.88671875" style="32"/>
    <col min="6913" max="6913" width="13.5546875" style="32" customWidth="1"/>
    <col min="6914" max="7168" width="8.88671875" style="32"/>
    <col min="7169" max="7169" width="13.5546875" style="32" customWidth="1"/>
    <col min="7170" max="7424" width="8.88671875" style="32"/>
    <col min="7425" max="7425" width="13.5546875" style="32" customWidth="1"/>
    <col min="7426" max="7680" width="8.88671875" style="32"/>
    <col min="7681" max="7681" width="13.5546875" style="32" customWidth="1"/>
    <col min="7682" max="7936" width="8.88671875" style="32"/>
    <col min="7937" max="7937" width="13.5546875" style="32" customWidth="1"/>
    <col min="7938" max="8192" width="8.88671875" style="32"/>
    <col min="8193" max="8193" width="13.5546875" style="32" customWidth="1"/>
    <col min="8194" max="8448" width="8.88671875" style="32"/>
    <col min="8449" max="8449" width="13.5546875" style="32" customWidth="1"/>
    <col min="8450" max="8704" width="8.88671875" style="32"/>
    <col min="8705" max="8705" width="13.5546875" style="32" customWidth="1"/>
    <col min="8706" max="8960" width="8.88671875" style="32"/>
    <col min="8961" max="8961" width="13.5546875" style="32" customWidth="1"/>
    <col min="8962" max="9216" width="8.88671875" style="32"/>
    <col min="9217" max="9217" width="13.5546875" style="32" customWidth="1"/>
    <col min="9218" max="9472" width="8.88671875" style="32"/>
    <col min="9473" max="9473" width="13.5546875" style="32" customWidth="1"/>
    <col min="9474" max="9728" width="8.88671875" style="32"/>
    <col min="9729" max="9729" width="13.5546875" style="32" customWidth="1"/>
    <col min="9730" max="9984" width="8.88671875" style="32"/>
    <col min="9985" max="9985" width="13.5546875" style="32" customWidth="1"/>
    <col min="9986" max="10240" width="8.88671875" style="32"/>
    <col min="10241" max="10241" width="13.5546875" style="32" customWidth="1"/>
    <col min="10242" max="10496" width="8.88671875" style="32"/>
    <col min="10497" max="10497" width="13.5546875" style="32" customWidth="1"/>
    <col min="10498" max="10752" width="8.88671875" style="32"/>
    <col min="10753" max="10753" width="13.5546875" style="32" customWidth="1"/>
    <col min="10754" max="11008" width="8.88671875" style="32"/>
    <col min="11009" max="11009" width="13.5546875" style="32" customWidth="1"/>
    <col min="11010" max="11264" width="8.88671875" style="32"/>
    <col min="11265" max="11265" width="13.5546875" style="32" customWidth="1"/>
    <col min="11266" max="11520" width="8.88671875" style="32"/>
    <col min="11521" max="11521" width="13.5546875" style="32" customWidth="1"/>
    <col min="11522" max="11776" width="8.88671875" style="32"/>
    <col min="11777" max="11777" width="13.5546875" style="32" customWidth="1"/>
    <col min="11778" max="12032" width="8.88671875" style="32"/>
    <col min="12033" max="12033" width="13.5546875" style="32" customWidth="1"/>
    <col min="12034" max="12288" width="8.88671875" style="32"/>
    <col min="12289" max="12289" width="13.5546875" style="32" customWidth="1"/>
    <col min="12290" max="12544" width="8.88671875" style="32"/>
    <col min="12545" max="12545" width="13.5546875" style="32" customWidth="1"/>
    <col min="12546" max="12800" width="8.88671875" style="32"/>
    <col min="12801" max="12801" width="13.5546875" style="32" customWidth="1"/>
    <col min="12802" max="13056" width="8.88671875" style="32"/>
    <col min="13057" max="13057" width="13.5546875" style="32" customWidth="1"/>
    <col min="13058" max="13312" width="8.88671875" style="32"/>
    <col min="13313" max="13313" width="13.5546875" style="32" customWidth="1"/>
    <col min="13314" max="13568" width="8.88671875" style="32"/>
    <col min="13569" max="13569" width="13.5546875" style="32" customWidth="1"/>
    <col min="13570" max="13824" width="8.88671875" style="32"/>
    <col min="13825" max="13825" width="13.5546875" style="32" customWidth="1"/>
    <col min="13826" max="14080" width="8.88671875" style="32"/>
    <col min="14081" max="14081" width="13.5546875" style="32" customWidth="1"/>
    <col min="14082" max="14336" width="8.88671875" style="32"/>
    <col min="14337" max="14337" width="13.5546875" style="32" customWidth="1"/>
    <col min="14338" max="14592" width="8.88671875" style="32"/>
    <col min="14593" max="14593" width="13.5546875" style="32" customWidth="1"/>
    <col min="14594" max="14848" width="8.88671875" style="32"/>
    <col min="14849" max="14849" width="13.5546875" style="32" customWidth="1"/>
    <col min="14850" max="15104" width="8.88671875" style="32"/>
    <col min="15105" max="15105" width="13.5546875" style="32" customWidth="1"/>
    <col min="15106" max="15360" width="8.88671875" style="32"/>
    <col min="15361" max="15361" width="13.5546875" style="32" customWidth="1"/>
    <col min="15362" max="15616" width="8.88671875" style="32"/>
    <col min="15617" max="15617" width="13.5546875" style="32" customWidth="1"/>
    <col min="15618" max="15872" width="8.88671875" style="32"/>
    <col min="15873" max="15873" width="13.5546875" style="32" customWidth="1"/>
    <col min="15874" max="16128" width="8.88671875" style="32"/>
    <col min="16129" max="16129" width="13.5546875" style="32" customWidth="1"/>
    <col min="16130" max="16384" width="8.88671875" style="32"/>
  </cols>
  <sheetData>
    <row r="1" spans="1:10" x14ac:dyDescent="0.25">
      <c r="A1" s="31" t="s">
        <v>52</v>
      </c>
      <c r="B1" s="31">
        <v>2024</v>
      </c>
      <c r="D1" s="32" t="s">
        <v>53</v>
      </c>
    </row>
    <row r="2" spans="1:10" x14ac:dyDescent="0.25">
      <c r="A2" s="31"/>
      <c r="B2" s="31"/>
    </row>
    <row r="3" spans="1:10" ht="30" customHeight="1" x14ac:dyDescent="0.25">
      <c r="A3" s="83" t="s">
        <v>66</v>
      </c>
      <c r="B3" s="83"/>
      <c r="C3" s="83"/>
      <c r="D3" s="83"/>
      <c r="E3" s="83"/>
      <c r="F3" s="83"/>
      <c r="G3" s="83"/>
      <c r="H3" s="83"/>
      <c r="I3" s="83"/>
      <c r="J3" s="83"/>
    </row>
    <row r="4" spans="1:10" x14ac:dyDescent="0.25">
      <c r="A4" s="84" t="s">
        <v>69</v>
      </c>
      <c r="B4" s="84"/>
      <c r="C4" s="84"/>
      <c r="D4" s="84"/>
      <c r="E4" s="84"/>
      <c r="F4" s="84"/>
      <c r="G4" s="84"/>
      <c r="H4" s="84"/>
      <c r="I4" s="84"/>
      <c r="J4" s="84"/>
    </row>
    <row r="5" spans="1:10" ht="13.8" thickBot="1" x14ac:dyDescent="0.3">
      <c r="A5" s="31"/>
      <c r="B5" s="31"/>
    </row>
    <row r="6" spans="1:10" ht="13.8" thickBot="1" x14ac:dyDescent="0.3">
      <c r="B6" s="80" t="s">
        <v>2</v>
      </c>
      <c r="C6" s="81"/>
      <c r="D6" s="81"/>
      <c r="E6" s="81"/>
      <c r="F6" s="81"/>
      <c r="G6" s="81"/>
      <c r="H6" s="81"/>
      <c r="I6" s="81"/>
      <c r="J6" s="82"/>
    </row>
    <row r="7" spans="1:10" ht="16.2" thickBot="1" x14ac:dyDescent="0.35">
      <c r="A7" s="33" t="s">
        <v>3</v>
      </c>
      <c r="B7" s="3" t="s">
        <v>4</v>
      </c>
      <c r="C7" s="4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3" t="s">
        <v>11</v>
      </c>
      <c r="J7" s="3" t="s">
        <v>12</v>
      </c>
    </row>
    <row r="8" spans="1:10" x14ac:dyDescent="0.25">
      <c r="A8" s="34">
        <v>45292</v>
      </c>
      <c r="B8" s="76">
        <v>15</v>
      </c>
      <c r="C8" s="36">
        <v>2.1</v>
      </c>
      <c r="D8" s="36">
        <v>0.8</v>
      </c>
      <c r="E8" s="64">
        <v>25</v>
      </c>
      <c r="F8" s="36">
        <v>3.1</v>
      </c>
      <c r="G8" s="36">
        <v>2.9</v>
      </c>
      <c r="H8" s="64">
        <v>373</v>
      </c>
      <c r="I8" s="36">
        <v>4</v>
      </c>
      <c r="J8" s="67">
        <v>175</v>
      </c>
    </row>
    <row r="9" spans="1:10" x14ac:dyDescent="0.25">
      <c r="A9" s="34">
        <v>45293</v>
      </c>
      <c r="B9" s="10">
        <v>8.4</v>
      </c>
      <c r="C9" s="11">
        <v>2.6</v>
      </c>
      <c r="D9" s="11">
        <v>0.8</v>
      </c>
      <c r="E9" s="65">
        <v>28</v>
      </c>
      <c r="F9" s="11">
        <v>3.3</v>
      </c>
      <c r="G9" s="11">
        <v>5.0999999999999996</v>
      </c>
      <c r="H9" s="65">
        <v>269</v>
      </c>
      <c r="I9" s="11">
        <v>2.9</v>
      </c>
      <c r="J9" s="68">
        <v>95</v>
      </c>
    </row>
    <row r="10" spans="1:10" x14ac:dyDescent="0.25">
      <c r="A10" s="34">
        <v>45294</v>
      </c>
      <c r="B10" s="10">
        <v>3.2</v>
      </c>
      <c r="C10" s="11">
        <v>0.8</v>
      </c>
      <c r="D10" s="11">
        <v>0.8</v>
      </c>
      <c r="E10" s="65">
        <v>17</v>
      </c>
      <c r="F10" s="11">
        <v>3.2</v>
      </c>
      <c r="G10" s="11">
        <v>1.5</v>
      </c>
      <c r="H10" s="65">
        <v>130</v>
      </c>
      <c r="I10" s="11">
        <v>0.1</v>
      </c>
      <c r="J10" s="68">
        <v>58</v>
      </c>
    </row>
    <row r="11" spans="1:10" x14ac:dyDescent="0.25">
      <c r="A11" s="34">
        <v>45295</v>
      </c>
      <c r="B11" s="10">
        <v>2.2000000000000002</v>
      </c>
      <c r="C11" s="11">
        <v>0.3</v>
      </c>
      <c r="D11" s="11">
        <v>2.1</v>
      </c>
      <c r="E11" s="65">
        <v>11</v>
      </c>
      <c r="F11" s="11">
        <v>2.7</v>
      </c>
      <c r="G11" s="11">
        <v>2.5</v>
      </c>
      <c r="H11" s="65">
        <v>140</v>
      </c>
      <c r="I11" s="11">
        <v>1.7</v>
      </c>
      <c r="J11" s="68">
        <v>21</v>
      </c>
    </row>
    <row r="12" spans="1:10" x14ac:dyDescent="0.25">
      <c r="A12" s="34">
        <v>45296</v>
      </c>
      <c r="B12" s="10">
        <v>2.9</v>
      </c>
      <c r="C12" s="11">
        <v>1.1000000000000001</v>
      </c>
      <c r="D12" s="11">
        <v>3.2</v>
      </c>
      <c r="E12" s="65">
        <v>28</v>
      </c>
      <c r="F12" s="11">
        <v>5.4</v>
      </c>
      <c r="G12" s="11">
        <v>4.3</v>
      </c>
      <c r="H12" s="65">
        <v>159</v>
      </c>
      <c r="I12" s="11">
        <v>0.1</v>
      </c>
      <c r="J12" s="68">
        <v>92</v>
      </c>
    </row>
    <row r="13" spans="1:10" x14ac:dyDescent="0.25">
      <c r="A13" s="34">
        <v>45297</v>
      </c>
      <c r="B13" s="10">
        <v>0.3</v>
      </c>
      <c r="C13" s="11">
        <v>0</v>
      </c>
      <c r="D13" s="11">
        <v>1.2</v>
      </c>
      <c r="E13" s="11">
        <v>1.4</v>
      </c>
      <c r="F13" s="11">
        <v>1.2</v>
      </c>
      <c r="G13" s="11">
        <v>0.2</v>
      </c>
      <c r="H13" s="11">
        <v>4.3</v>
      </c>
      <c r="I13" s="11">
        <v>0.2</v>
      </c>
      <c r="J13" s="12">
        <v>8.8000000000000007</v>
      </c>
    </row>
    <row r="14" spans="1:10" x14ac:dyDescent="0.25">
      <c r="A14" s="34">
        <v>45298</v>
      </c>
      <c r="B14" s="10">
        <v>0.4</v>
      </c>
      <c r="C14" s="11">
        <v>0.1</v>
      </c>
      <c r="D14" s="11">
        <v>6.2</v>
      </c>
      <c r="E14" s="11">
        <v>2.2000000000000002</v>
      </c>
      <c r="F14" s="11">
        <v>3</v>
      </c>
      <c r="G14" s="11">
        <v>0.5</v>
      </c>
      <c r="H14" s="11">
        <v>3</v>
      </c>
      <c r="I14" s="11">
        <v>0</v>
      </c>
      <c r="J14" s="12">
        <v>7.1</v>
      </c>
    </row>
    <row r="15" spans="1:10" x14ac:dyDescent="0.25">
      <c r="A15" s="34">
        <v>45299</v>
      </c>
      <c r="B15" s="10">
        <v>8.9</v>
      </c>
      <c r="C15" s="11">
        <v>1.7</v>
      </c>
      <c r="D15" s="11">
        <v>3.9</v>
      </c>
      <c r="E15" s="65">
        <v>22</v>
      </c>
      <c r="F15" s="11">
        <v>9.8000000000000007</v>
      </c>
      <c r="G15" s="11">
        <v>2.5</v>
      </c>
      <c r="H15" s="65">
        <v>167</v>
      </c>
      <c r="I15" s="11">
        <v>0.6</v>
      </c>
      <c r="J15" s="68">
        <v>48</v>
      </c>
    </row>
    <row r="16" spans="1:10" x14ac:dyDescent="0.25">
      <c r="A16" s="34">
        <v>45300</v>
      </c>
      <c r="B16" s="10">
        <v>7.5</v>
      </c>
      <c r="C16" s="11">
        <v>1</v>
      </c>
      <c r="D16" s="11">
        <v>2.8</v>
      </c>
      <c r="E16" s="65">
        <v>33</v>
      </c>
      <c r="F16" s="65">
        <v>14</v>
      </c>
      <c r="G16" s="11">
        <v>1.8</v>
      </c>
      <c r="H16" s="65">
        <v>90</v>
      </c>
      <c r="I16" s="11">
        <v>0.3</v>
      </c>
      <c r="J16" s="68">
        <v>83</v>
      </c>
    </row>
    <row r="17" spans="1:10" x14ac:dyDescent="0.25">
      <c r="A17" s="34">
        <v>45301</v>
      </c>
      <c r="B17" s="70">
        <v>22</v>
      </c>
      <c r="C17" s="11">
        <v>3.5</v>
      </c>
      <c r="D17" s="11">
        <v>5.2</v>
      </c>
      <c r="E17" s="65">
        <v>55</v>
      </c>
      <c r="F17" s="65">
        <v>23</v>
      </c>
      <c r="G17" s="11">
        <v>3</v>
      </c>
      <c r="H17" s="65">
        <v>312</v>
      </c>
      <c r="I17" s="11">
        <v>1</v>
      </c>
      <c r="J17" s="68">
        <v>101</v>
      </c>
    </row>
    <row r="18" spans="1:10" x14ac:dyDescent="0.25">
      <c r="A18" s="34">
        <v>45302</v>
      </c>
      <c r="B18" s="10">
        <v>4.0999999999999996</v>
      </c>
      <c r="C18" s="11">
        <v>1</v>
      </c>
      <c r="D18" s="11">
        <v>4.4000000000000004</v>
      </c>
      <c r="E18" s="65">
        <v>22</v>
      </c>
      <c r="F18" s="65">
        <v>14</v>
      </c>
      <c r="G18" s="11">
        <v>1.8</v>
      </c>
      <c r="H18" s="65">
        <v>54</v>
      </c>
      <c r="I18" s="11">
        <v>1.7</v>
      </c>
      <c r="J18" s="68">
        <v>84</v>
      </c>
    </row>
    <row r="19" spans="1:10" x14ac:dyDescent="0.25">
      <c r="A19" s="34">
        <v>45303</v>
      </c>
      <c r="B19" s="10">
        <v>6.5</v>
      </c>
      <c r="C19" s="11">
        <v>1.6</v>
      </c>
      <c r="D19" s="11">
        <v>2.9</v>
      </c>
      <c r="E19" s="65">
        <v>22</v>
      </c>
      <c r="F19" s="65">
        <v>11</v>
      </c>
      <c r="G19" s="11">
        <v>2.2999999999999998</v>
      </c>
      <c r="H19" s="65">
        <v>79</v>
      </c>
      <c r="I19" s="11">
        <v>2.5</v>
      </c>
      <c r="J19" s="68">
        <v>37</v>
      </c>
    </row>
    <row r="20" spans="1:10" x14ac:dyDescent="0.25">
      <c r="A20" s="34">
        <v>45304</v>
      </c>
      <c r="B20" s="10">
        <v>3.1</v>
      </c>
      <c r="C20" s="11">
        <v>0.8</v>
      </c>
      <c r="D20" s="11">
        <v>1.4</v>
      </c>
      <c r="E20" s="65">
        <v>21</v>
      </c>
      <c r="F20" s="11">
        <v>3.7</v>
      </c>
      <c r="G20" s="11">
        <v>1.4</v>
      </c>
      <c r="H20" s="65">
        <v>72</v>
      </c>
      <c r="I20" s="11">
        <v>1.5</v>
      </c>
      <c r="J20" s="68">
        <v>44</v>
      </c>
    </row>
    <row r="21" spans="1:10" x14ac:dyDescent="0.25">
      <c r="A21" s="34">
        <v>45305</v>
      </c>
      <c r="B21" s="10">
        <v>4.0999999999999996</v>
      </c>
      <c r="C21" s="11">
        <v>1.3</v>
      </c>
      <c r="D21" s="11">
        <v>1.3</v>
      </c>
      <c r="E21" s="65">
        <v>19</v>
      </c>
      <c r="F21" s="11">
        <v>4.2</v>
      </c>
      <c r="G21" s="11">
        <v>1.4</v>
      </c>
      <c r="H21" s="65">
        <v>170</v>
      </c>
      <c r="I21" s="11">
        <v>0.1</v>
      </c>
      <c r="J21" s="68">
        <v>81</v>
      </c>
    </row>
    <row r="22" spans="1:10" x14ac:dyDescent="0.25">
      <c r="A22" s="34">
        <v>45306</v>
      </c>
      <c r="B22" s="10">
        <v>3.7</v>
      </c>
      <c r="C22" s="11">
        <v>1</v>
      </c>
      <c r="D22" s="11">
        <v>1</v>
      </c>
      <c r="E22" s="11">
        <v>7.8</v>
      </c>
      <c r="F22" s="11">
        <v>7.3</v>
      </c>
      <c r="G22" s="11">
        <v>0.7</v>
      </c>
      <c r="H22" s="65">
        <v>51</v>
      </c>
      <c r="I22" s="11">
        <v>0</v>
      </c>
      <c r="J22" s="68">
        <v>20</v>
      </c>
    </row>
    <row r="23" spans="1:10" x14ac:dyDescent="0.25">
      <c r="A23" s="34">
        <v>45307</v>
      </c>
      <c r="B23" s="70">
        <v>11</v>
      </c>
      <c r="C23" s="11">
        <v>2</v>
      </c>
      <c r="D23" s="11">
        <v>3.7</v>
      </c>
      <c r="E23" s="65">
        <v>50</v>
      </c>
      <c r="F23" s="65">
        <v>11</v>
      </c>
      <c r="G23" s="11">
        <v>12</v>
      </c>
      <c r="H23" s="65">
        <v>222</v>
      </c>
      <c r="I23" s="11">
        <v>3.9</v>
      </c>
      <c r="J23" s="68">
        <v>76</v>
      </c>
    </row>
    <row r="24" spans="1:10" x14ac:dyDescent="0.25">
      <c r="A24" s="34">
        <v>45308</v>
      </c>
      <c r="B24" s="10">
        <v>5</v>
      </c>
      <c r="C24" s="11">
        <v>1.1000000000000001</v>
      </c>
      <c r="D24" s="11">
        <v>6.8</v>
      </c>
      <c r="E24" s="65">
        <v>18</v>
      </c>
      <c r="F24" s="65">
        <v>12</v>
      </c>
      <c r="G24" s="11">
        <v>2.4</v>
      </c>
      <c r="H24" s="65">
        <v>60</v>
      </c>
      <c r="I24" s="11">
        <v>0.6</v>
      </c>
      <c r="J24" s="68">
        <v>132</v>
      </c>
    </row>
    <row r="25" spans="1:10" x14ac:dyDescent="0.25">
      <c r="A25" s="34">
        <v>45309</v>
      </c>
      <c r="B25" s="70">
        <v>12</v>
      </c>
      <c r="C25" s="11">
        <v>2.2000000000000002</v>
      </c>
      <c r="D25" s="11">
        <v>9.4</v>
      </c>
      <c r="E25" s="65">
        <v>23</v>
      </c>
      <c r="F25" s="65">
        <v>12</v>
      </c>
      <c r="G25" s="11">
        <v>4</v>
      </c>
      <c r="H25" s="65">
        <v>137</v>
      </c>
      <c r="I25" s="11">
        <v>0.3</v>
      </c>
      <c r="J25" s="68">
        <v>60</v>
      </c>
    </row>
    <row r="26" spans="1:10" x14ac:dyDescent="0.25">
      <c r="A26" s="34">
        <v>45310</v>
      </c>
      <c r="B26" s="10"/>
      <c r="C26" s="11"/>
      <c r="D26" s="11"/>
      <c r="E26" s="11"/>
      <c r="F26" s="11"/>
      <c r="G26" s="11"/>
      <c r="H26" s="11"/>
      <c r="I26" s="11"/>
      <c r="J26" s="12"/>
    </row>
    <row r="27" spans="1:10" x14ac:dyDescent="0.25">
      <c r="A27" s="34">
        <v>45311</v>
      </c>
      <c r="B27" s="10"/>
      <c r="C27" s="11"/>
      <c r="D27" s="11"/>
      <c r="E27" s="11"/>
      <c r="F27" s="11"/>
      <c r="G27" s="11"/>
      <c r="H27" s="11"/>
      <c r="I27" s="11"/>
      <c r="J27" s="12"/>
    </row>
    <row r="28" spans="1:10" x14ac:dyDescent="0.25">
      <c r="A28" s="34">
        <v>45312</v>
      </c>
      <c r="B28" s="10"/>
      <c r="C28" s="11"/>
      <c r="D28" s="11"/>
      <c r="E28" s="11"/>
      <c r="F28" s="11"/>
      <c r="G28" s="11"/>
      <c r="H28" s="11"/>
      <c r="I28" s="11"/>
      <c r="J28" s="12"/>
    </row>
    <row r="29" spans="1:10" x14ac:dyDescent="0.25">
      <c r="A29" s="34">
        <v>45313</v>
      </c>
      <c r="B29" s="10"/>
      <c r="C29" s="11"/>
      <c r="D29" s="11"/>
      <c r="E29" s="11"/>
      <c r="F29" s="11"/>
      <c r="G29" s="11"/>
      <c r="H29" s="11"/>
      <c r="I29" s="11"/>
      <c r="J29" s="12"/>
    </row>
    <row r="30" spans="1:10" x14ac:dyDescent="0.25">
      <c r="A30" s="34">
        <v>45314</v>
      </c>
      <c r="B30" s="10"/>
      <c r="C30" s="11"/>
      <c r="D30" s="11"/>
      <c r="E30" s="11"/>
      <c r="F30" s="11"/>
      <c r="G30" s="11"/>
      <c r="H30" s="11"/>
      <c r="I30" s="11"/>
      <c r="J30" s="12"/>
    </row>
    <row r="31" spans="1:10" x14ac:dyDescent="0.25">
      <c r="A31" s="34">
        <v>45315</v>
      </c>
      <c r="B31" s="70">
        <v>38</v>
      </c>
      <c r="C31" s="65">
        <v>40</v>
      </c>
      <c r="D31" s="11">
        <v>0.5</v>
      </c>
      <c r="E31" s="65">
        <v>10</v>
      </c>
      <c r="F31" s="11">
        <v>3.6</v>
      </c>
      <c r="G31" s="11">
        <v>1.1000000000000001</v>
      </c>
      <c r="H31" s="65">
        <v>810</v>
      </c>
      <c r="I31" s="11">
        <v>1.8</v>
      </c>
      <c r="J31" s="68">
        <v>90</v>
      </c>
    </row>
    <row r="32" spans="1:10" x14ac:dyDescent="0.25">
      <c r="A32" s="34">
        <v>45316</v>
      </c>
      <c r="B32" s="70">
        <v>19</v>
      </c>
      <c r="C32" s="11">
        <v>9.6999999999999993</v>
      </c>
      <c r="D32" s="11">
        <v>7.2</v>
      </c>
      <c r="E32" s="65">
        <v>61</v>
      </c>
      <c r="F32" s="65">
        <v>12</v>
      </c>
      <c r="G32" s="11">
        <v>13</v>
      </c>
      <c r="H32" s="65">
        <v>339</v>
      </c>
      <c r="I32" s="11">
        <v>3.3</v>
      </c>
      <c r="J32" s="68">
        <v>67</v>
      </c>
    </row>
    <row r="33" spans="1:10" x14ac:dyDescent="0.25">
      <c r="A33" s="34">
        <v>45317</v>
      </c>
      <c r="B33" s="10">
        <v>3.3</v>
      </c>
      <c r="C33" s="11">
        <v>0.8</v>
      </c>
      <c r="D33" s="11">
        <v>3.4</v>
      </c>
      <c r="E33" s="65">
        <v>13</v>
      </c>
      <c r="F33" s="11">
        <v>3.6</v>
      </c>
      <c r="G33" s="11">
        <v>4.5</v>
      </c>
      <c r="H33" s="65">
        <v>35</v>
      </c>
      <c r="I33" s="11">
        <v>2</v>
      </c>
      <c r="J33" s="68">
        <v>17</v>
      </c>
    </row>
    <row r="34" spans="1:10" x14ac:dyDescent="0.25">
      <c r="A34" s="34">
        <v>45318</v>
      </c>
      <c r="B34" s="10">
        <v>6.4</v>
      </c>
      <c r="C34" s="11">
        <v>0.9</v>
      </c>
      <c r="D34" s="11">
        <v>6.3</v>
      </c>
      <c r="E34" s="65">
        <v>22</v>
      </c>
      <c r="F34" s="65">
        <v>11</v>
      </c>
      <c r="G34" s="11">
        <v>6.5</v>
      </c>
      <c r="H34" s="65">
        <v>54</v>
      </c>
      <c r="I34" s="11">
        <v>3.8</v>
      </c>
      <c r="J34" s="68">
        <v>45</v>
      </c>
    </row>
    <row r="35" spans="1:10" x14ac:dyDescent="0.25">
      <c r="A35" s="34">
        <v>45319</v>
      </c>
      <c r="B35" s="10">
        <v>1.7</v>
      </c>
      <c r="C35" s="11">
        <v>0.4</v>
      </c>
      <c r="D35" s="11">
        <v>1.6</v>
      </c>
      <c r="E35" s="65">
        <v>11</v>
      </c>
      <c r="F35" s="11">
        <v>5.4</v>
      </c>
      <c r="G35" s="11">
        <v>1</v>
      </c>
      <c r="H35" s="65">
        <v>68</v>
      </c>
      <c r="I35" s="11">
        <v>3.2</v>
      </c>
      <c r="J35" s="68">
        <v>35</v>
      </c>
    </row>
    <row r="36" spans="1:10" x14ac:dyDescent="0.25">
      <c r="A36" s="34">
        <v>45320</v>
      </c>
      <c r="B36" s="70">
        <v>20</v>
      </c>
      <c r="C36" s="11">
        <v>4.0999999999999996</v>
      </c>
      <c r="D36" s="11">
        <v>17</v>
      </c>
      <c r="E36" s="65">
        <v>56</v>
      </c>
      <c r="F36" s="65">
        <v>16</v>
      </c>
      <c r="G36" s="11">
        <v>11</v>
      </c>
      <c r="H36" s="65">
        <v>167</v>
      </c>
      <c r="I36" s="11">
        <v>0.9</v>
      </c>
      <c r="J36" s="68">
        <v>37</v>
      </c>
    </row>
    <row r="37" spans="1:10" x14ac:dyDescent="0.25">
      <c r="A37" s="34">
        <v>45321</v>
      </c>
      <c r="B37" s="10">
        <v>6.8</v>
      </c>
      <c r="C37" s="11">
        <v>1.4</v>
      </c>
      <c r="D37" s="11">
        <v>5.2</v>
      </c>
      <c r="E37" s="65">
        <v>25</v>
      </c>
      <c r="F37" s="11">
        <v>7.1</v>
      </c>
      <c r="G37" s="11">
        <v>3.7</v>
      </c>
      <c r="H37" s="65">
        <v>60</v>
      </c>
      <c r="I37" s="11">
        <v>8.4</v>
      </c>
      <c r="J37" s="68">
        <v>22</v>
      </c>
    </row>
    <row r="38" spans="1:10" ht="13.8" thickBot="1" x14ac:dyDescent="0.3">
      <c r="A38" s="38">
        <v>45322</v>
      </c>
      <c r="B38" s="39">
        <v>8.1999999999999993</v>
      </c>
      <c r="C38" s="40">
        <v>1.8</v>
      </c>
      <c r="D38" s="40">
        <v>4.0999999999999996</v>
      </c>
      <c r="E38" s="66">
        <v>33</v>
      </c>
      <c r="F38" s="40">
        <v>8.4</v>
      </c>
      <c r="G38" s="40">
        <v>4.5</v>
      </c>
      <c r="H38" s="66">
        <v>106</v>
      </c>
      <c r="I38" s="40">
        <v>4.0999999999999996</v>
      </c>
      <c r="J38" s="69">
        <v>28</v>
      </c>
    </row>
    <row r="39" spans="1:10" x14ac:dyDescent="0.25">
      <c r="A39" s="42">
        <v>45323</v>
      </c>
      <c r="B39" s="35">
        <v>0.5</v>
      </c>
      <c r="C39" s="36">
        <v>0.1</v>
      </c>
      <c r="D39" s="36">
        <v>0.6</v>
      </c>
      <c r="E39" s="36">
        <v>2.5</v>
      </c>
      <c r="F39" s="36">
        <v>3.7</v>
      </c>
      <c r="G39" s="36">
        <v>0.8</v>
      </c>
      <c r="H39" s="36">
        <v>5.5</v>
      </c>
      <c r="I39" s="36">
        <v>0.1</v>
      </c>
      <c r="J39" s="37">
        <v>7.3</v>
      </c>
    </row>
    <row r="40" spans="1:10" x14ac:dyDescent="0.25">
      <c r="A40" s="34">
        <v>45324</v>
      </c>
      <c r="B40" s="10">
        <v>0.4</v>
      </c>
      <c r="C40" s="11">
        <v>0</v>
      </c>
      <c r="D40" s="11">
        <v>4.5999999999999996</v>
      </c>
      <c r="E40" s="11">
        <v>3</v>
      </c>
      <c r="F40" s="11">
        <v>4.5999999999999996</v>
      </c>
      <c r="G40" s="11">
        <v>1.5</v>
      </c>
      <c r="H40" s="11">
        <v>3.4</v>
      </c>
      <c r="I40" s="11">
        <v>0.2</v>
      </c>
      <c r="J40" s="12">
        <v>4.9000000000000004</v>
      </c>
    </row>
    <row r="41" spans="1:10" x14ac:dyDescent="0.25">
      <c r="A41" s="34">
        <v>45325</v>
      </c>
      <c r="B41" s="10">
        <v>3.2</v>
      </c>
      <c r="C41" s="11">
        <v>0.5</v>
      </c>
      <c r="D41" s="11">
        <v>1.6</v>
      </c>
      <c r="E41" s="65">
        <v>14</v>
      </c>
      <c r="F41" s="11">
        <v>5.0999999999999996</v>
      </c>
      <c r="G41" s="11">
        <v>2.2999999999999998</v>
      </c>
      <c r="H41" s="65">
        <v>41</v>
      </c>
      <c r="I41" s="11">
        <v>0.9</v>
      </c>
      <c r="J41" s="68">
        <v>25</v>
      </c>
    </row>
    <row r="42" spans="1:10" x14ac:dyDescent="0.25">
      <c r="A42" s="34">
        <v>45326</v>
      </c>
      <c r="B42" s="10">
        <v>3</v>
      </c>
      <c r="C42" s="11">
        <v>0.7</v>
      </c>
      <c r="D42" s="11">
        <v>2.2999999999999998</v>
      </c>
      <c r="E42" s="65">
        <v>11</v>
      </c>
      <c r="F42" s="11">
        <v>9.5</v>
      </c>
      <c r="G42" s="11">
        <v>2</v>
      </c>
      <c r="H42" s="65">
        <v>28</v>
      </c>
      <c r="I42" s="11">
        <v>0.1</v>
      </c>
      <c r="J42" s="68">
        <v>22</v>
      </c>
    </row>
    <row r="43" spans="1:10" x14ac:dyDescent="0.25">
      <c r="A43" s="34">
        <v>45327</v>
      </c>
      <c r="B43" s="70">
        <v>101</v>
      </c>
      <c r="C43" s="11">
        <v>0.4</v>
      </c>
      <c r="D43" s="11">
        <v>5.2</v>
      </c>
      <c r="E43" s="65">
        <v>25</v>
      </c>
      <c r="F43" s="65">
        <v>14</v>
      </c>
      <c r="G43" s="11">
        <v>3.3</v>
      </c>
      <c r="H43" s="65">
        <v>59</v>
      </c>
      <c r="I43" s="11">
        <v>7</v>
      </c>
      <c r="J43" s="68">
        <v>16</v>
      </c>
    </row>
    <row r="44" spans="1:10" x14ac:dyDescent="0.25">
      <c r="A44" s="34">
        <v>45328</v>
      </c>
      <c r="B44" s="70">
        <v>49</v>
      </c>
      <c r="C44" s="11">
        <v>0.3</v>
      </c>
      <c r="D44" s="11">
        <v>2.2000000000000002</v>
      </c>
      <c r="E44" s="11">
        <v>9.1999999999999993</v>
      </c>
      <c r="F44" s="11">
        <v>8.1</v>
      </c>
      <c r="G44" s="11">
        <v>1.4</v>
      </c>
      <c r="H44" s="65">
        <v>27</v>
      </c>
      <c r="I44" s="11">
        <v>0.7</v>
      </c>
      <c r="J44" s="68">
        <v>12</v>
      </c>
    </row>
    <row r="45" spans="1:10" x14ac:dyDescent="0.25">
      <c r="A45" s="34">
        <v>45329</v>
      </c>
      <c r="B45" s="10">
        <v>2.2000000000000002</v>
      </c>
      <c r="C45" s="11">
        <v>0.2</v>
      </c>
      <c r="D45" s="11">
        <v>0.5</v>
      </c>
      <c r="E45" s="11">
        <v>5.6</v>
      </c>
      <c r="F45" s="11">
        <v>3.3</v>
      </c>
      <c r="G45" s="11">
        <v>0.3</v>
      </c>
      <c r="H45" s="65">
        <v>10</v>
      </c>
      <c r="I45" s="11">
        <v>1.7</v>
      </c>
      <c r="J45" s="68">
        <v>12</v>
      </c>
    </row>
    <row r="46" spans="1:10" x14ac:dyDescent="0.25">
      <c r="A46" s="34">
        <v>45330</v>
      </c>
      <c r="B46" s="10"/>
      <c r="C46" s="11"/>
      <c r="D46" s="11"/>
      <c r="E46" s="11"/>
      <c r="F46" s="11"/>
      <c r="G46" s="11"/>
      <c r="H46" s="65"/>
      <c r="I46" s="11"/>
      <c r="J46" s="68"/>
    </row>
    <row r="47" spans="1:10" x14ac:dyDescent="0.25">
      <c r="A47" s="34">
        <v>45331</v>
      </c>
      <c r="B47" s="10">
        <v>4.5</v>
      </c>
      <c r="C47" s="11">
        <v>1.3</v>
      </c>
      <c r="D47" s="11">
        <v>2.7</v>
      </c>
      <c r="E47" s="65">
        <v>18</v>
      </c>
      <c r="F47" s="11">
        <v>8.1</v>
      </c>
      <c r="G47" s="11">
        <v>2.2000000000000002</v>
      </c>
      <c r="H47" s="65">
        <v>97</v>
      </c>
      <c r="I47" s="11">
        <v>4.0999999999999996</v>
      </c>
      <c r="J47" s="68">
        <v>25</v>
      </c>
    </row>
    <row r="48" spans="1:10" x14ac:dyDescent="0.25">
      <c r="A48" s="34">
        <v>45332</v>
      </c>
      <c r="B48" s="10">
        <v>1.7</v>
      </c>
      <c r="C48" s="11">
        <v>0.2</v>
      </c>
      <c r="D48" s="11">
        <v>2.2999999999999998</v>
      </c>
      <c r="E48" s="11">
        <v>6</v>
      </c>
      <c r="F48" s="11">
        <v>3.4</v>
      </c>
      <c r="G48" s="11">
        <v>0.9</v>
      </c>
      <c r="H48" s="65">
        <v>63</v>
      </c>
      <c r="I48" s="11">
        <v>1.7</v>
      </c>
      <c r="J48" s="68">
        <v>18</v>
      </c>
    </row>
    <row r="49" spans="1:10" x14ac:dyDescent="0.25">
      <c r="A49" s="34">
        <v>45333</v>
      </c>
      <c r="B49" s="10">
        <v>1.5</v>
      </c>
      <c r="C49" s="11">
        <v>0.2</v>
      </c>
      <c r="D49" s="11">
        <v>0.9</v>
      </c>
      <c r="E49" s="11">
        <v>3.7</v>
      </c>
      <c r="F49" s="11">
        <v>1.5</v>
      </c>
      <c r="G49" s="11">
        <v>0.4</v>
      </c>
      <c r="H49" s="65">
        <v>28</v>
      </c>
      <c r="I49" s="11">
        <v>1.7</v>
      </c>
      <c r="J49" s="68">
        <v>14</v>
      </c>
    </row>
    <row r="50" spans="1:10" x14ac:dyDescent="0.25">
      <c r="A50" s="34">
        <v>45334</v>
      </c>
      <c r="B50" s="10"/>
      <c r="C50" s="11"/>
      <c r="D50" s="11"/>
      <c r="E50" s="11"/>
      <c r="F50" s="11"/>
      <c r="G50" s="11"/>
      <c r="H50" s="11"/>
      <c r="I50" s="11"/>
      <c r="J50" s="12"/>
    </row>
    <row r="51" spans="1:10" x14ac:dyDescent="0.25">
      <c r="A51" s="34">
        <v>45335</v>
      </c>
      <c r="B51" s="10"/>
      <c r="C51" s="11"/>
      <c r="D51" s="11"/>
      <c r="E51" s="11"/>
      <c r="F51" s="11"/>
      <c r="G51" s="11"/>
      <c r="H51" s="11"/>
      <c r="I51" s="11"/>
      <c r="J51" s="12"/>
    </row>
    <row r="52" spans="1:10" x14ac:dyDescent="0.25">
      <c r="A52" s="34">
        <v>45336</v>
      </c>
      <c r="B52" s="10"/>
      <c r="C52" s="11"/>
      <c r="D52" s="11"/>
      <c r="E52" s="11"/>
      <c r="F52" s="11"/>
      <c r="G52" s="11"/>
      <c r="H52" s="11"/>
      <c r="I52" s="11"/>
      <c r="J52" s="12"/>
    </row>
    <row r="53" spans="1:10" x14ac:dyDescent="0.25">
      <c r="A53" s="34">
        <v>45337</v>
      </c>
      <c r="B53" s="10"/>
      <c r="C53" s="11"/>
      <c r="D53" s="11"/>
      <c r="E53" s="11"/>
      <c r="F53" s="11"/>
      <c r="G53" s="11"/>
      <c r="H53" s="11"/>
      <c r="I53" s="11"/>
      <c r="J53" s="12"/>
    </row>
    <row r="54" spans="1:10" x14ac:dyDescent="0.25">
      <c r="A54" s="34">
        <v>45338</v>
      </c>
      <c r="B54" s="10"/>
      <c r="C54" s="11"/>
      <c r="D54" s="11"/>
      <c r="E54" s="11"/>
      <c r="F54" s="11"/>
      <c r="G54" s="11"/>
      <c r="H54" s="11"/>
      <c r="I54" s="11"/>
      <c r="J54" s="12"/>
    </row>
    <row r="55" spans="1:10" x14ac:dyDescent="0.25">
      <c r="A55" s="34">
        <v>45339</v>
      </c>
      <c r="B55" s="10"/>
      <c r="C55" s="11"/>
      <c r="D55" s="11"/>
      <c r="E55" s="11"/>
      <c r="F55" s="11"/>
      <c r="G55" s="11"/>
      <c r="H55" s="11"/>
      <c r="I55" s="11"/>
      <c r="J55" s="12"/>
    </row>
    <row r="56" spans="1:10" x14ac:dyDescent="0.25">
      <c r="A56" s="34">
        <v>45340</v>
      </c>
      <c r="B56" s="10"/>
      <c r="C56" s="11"/>
      <c r="D56" s="11"/>
      <c r="E56" s="11"/>
      <c r="F56" s="11"/>
      <c r="G56" s="11"/>
      <c r="H56" s="11"/>
      <c r="I56" s="11"/>
      <c r="J56" s="12"/>
    </row>
    <row r="57" spans="1:10" x14ac:dyDescent="0.25">
      <c r="A57" s="34">
        <v>45341</v>
      </c>
      <c r="B57" s="10"/>
      <c r="C57" s="11"/>
      <c r="D57" s="11"/>
      <c r="E57" s="11"/>
      <c r="F57" s="11"/>
      <c r="G57" s="11"/>
      <c r="H57" s="11"/>
      <c r="I57" s="11"/>
      <c r="J57" s="12"/>
    </row>
    <row r="58" spans="1:10" x14ac:dyDescent="0.25">
      <c r="A58" s="34">
        <v>45342</v>
      </c>
      <c r="B58" s="10"/>
      <c r="C58" s="11"/>
      <c r="D58" s="11"/>
      <c r="E58" s="11"/>
      <c r="F58" s="11"/>
      <c r="G58" s="11"/>
      <c r="H58" s="11"/>
      <c r="I58" s="11"/>
      <c r="J58" s="12"/>
    </row>
    <row r="59" spans="1:10" x14ac:dyDescent="0.25">
      <c r="A59" s="34">
        <v>45343</v>
      </c>
      <c r="B59" s="10"/>
      <c r="C59" s="11"/>
      <c r="D59" s="11"/>
      <c r="E59" s="11"/>
      <c r="F59" s="11"/>
      <c r="G59" s="11"/>
      <c r="H59" s="11"/>
      <c r="I59" s="11"/>
      <c r="J59" s="12"/>
    </row>
    <row r="60" spans="1:10" x14ac:dyDescent="0.25">
      <c r="A60" s="34">
        <v>45344</v>
      </c>
      <c r="B60" s="10"/>
      <c r="C60" s="11"/>
      <c r="D60" s="11"/>
      <c r="E60" s="11"/>
      <c r="F60" s="11"/>
      <c r="G60" s="11"/>
      <c r="H60" s="11"/>
      <c r="I60" s="11"/>
      <c r="J60" s="12"/>
    </row>
    <row r="61" spans="1:10" x14ac:dyDescent="0.25">
      <c r="A61" s="34">
        <v>45345</v>
      </c>
      <c r="B61" s="10"/>
      <c r="C61" s="11"/>
      <c r="D61" s="11"/>
      <c r="E61" s="11"/>
      <c r="F61" s="11"/>
      <c r="G61" s="11"/>
      <c r="H61" s="11"/>
      <c r="I61" s="11"/>
      <c r="J61" s="12"/>
    </row>
    <row r="62" spans="1:10" x14ac:dyDescent="0.25">
      <c r="A62" s="34">
        <v>45346</v>
      </c>
      <c r="B62" s="10"/>
      <c r="C62" s="11"/>
      <c r="D62" s="11"/>
      <c r="E62" s="11"/>
      <c r="F62" s="11"/>
      <c r="G62" s="11"/>
      <c r="H62" s="11"/>
      <c r="I62" s="11"/>
      <c r="J62" s="12"/>
    </row>
    <row r="63" spans="1:10" x14ac:dyDescent="0.25">
      <c r="A63" s="34">
        <v>45347</v>
      </c>
      <c r="B63" s="10"/>
      <c r="C63" s="11"/>
      <c r="D63" s="11"/>
      <c r="E63" s="11"/>
      <c r="F63" s="11"/>
      <c r="G63" s="11"/>
      <c r="H63" s="11"/>
      <c r="I63" s="11"/>
      <c r="J63" s="12"/>
    </row>
    <row r="64" spans="1:10" x14ac:dyDescent="0.25">
      <c r="A64" s="34">
        <v>45348</v>
      </c>
      <c r="B64" s="10"/>
      <c r="C64" s="11"/>
      <c r="D64" s="11"/>
      <c r="E64" s="11"/>
      <c r="F64" s="11"/>
      <c r="G64" s="11"/>
      <c r="H64" s="11"/>
      <c r="I64" s="11"/>
      <c r="J64" s="12"/>
    </row>
    <row r="65" spans="1:10" x14ac:dyDescent="0.25">
      <c r="A65" s="34">
        <v>45349</v>
      </c>
      <c r="B65" s="10"/>
      <c r="C65" s="11"/>
      <c r="D65" s="11"/>
      <c r="E65" s="11"/>
      <c r="F65" s="11"/>
      <c r="G65" s="11"/>
      <c r="H65" s="11"/>
      <c r="I65" s="11"/>
      <c r="J65" s="12"/>
    </row>
    <row r="66" spans="1:10" x14ac:dyDescent="0.25">
      <c r="A66" s="34">
        <v>45350</v>
      </c>
      <c r="B66" s="10"/>
      <c r="C66" s="11"/>
      <c r="D66" s="11"/>
      <c r="E66" s="11"/>
      <c r="F66" s="11"/>
      <c r="G66" s="11"/>
      <c r="H66" s="11"/>
      <c r="I66" s="11"/>
      <c r="J66" s="12"/>
    </row>
    <row r="67" spans="1:10" ht="13.8" thickBot="1" x14ac:dyDescent="0.3">
      <c r="A67" s="38">
        <v>45351</v>
      </c>
      <c r="B67" s="39"/>
      <c r="C67" s="40"/>
      <c r="D67" s="40"/>
      <c r="E67" s="40"/>
      <c r="F67" s="40"/>
      <c r="G67" s="40"/>
      <c r="H67" s="40"/>
      <c r="I67" s="40"/>
      <c r="J67" s="41"/>
    </row>
    <row r="68" spans="1:10" x14ac:dyDescent="0.25">
      <c r="A68" s="42">
        <v>45352</v>
      </c>
      <c r="B68" s="35"/>
      <c r="C68" s="36"/>
      <c r="D68" s="36"/>
      <c r="E68" s="36"/>
      <c r="F68" s="36"/>
      <c r="G68" s="36"/>
      <c r="H68" s="36"/>
      <c r="I68" s="36"/>
      <c r="J68" s="37"/>
    </row>
    <row r="69" spans="1:10" x14ac:dyDescent="0.25">
      <c r="A69" s="34">
        <v>45353</v>
      </c>
      <c r="B69" s="10"/>
      <c r="C69" s="11"/>
      <c r="D69" s="11"/>
      <c r="E69" s="11"/>
      <c r="F69" s="11"/>
      <c r="G69" s="11"/>
      <c r="H69" s="11"/>
      <c r="I69" s="11"/>
      <c r="J69" s="12"/>
    </row>
    <row r="70" spans="1:10" x14ac:dyDescent="0.25">
      <c r="A70" s="34">
        <v>45354</v>
      </c>
      <c r="B70" s="10"/>
      <c r="C70" s="11"/>
      <c r="D70" s="11"/>
      <c r="E70" s="11"/>
      <c r="F70" s="11"/>
      <c r="G70" s="11"/>
      <c r="H70" s="11"/>
      <c r="I70" s="11"/>
      <c r="J70" s="12"/>
    </row>
    <row r="71" spans="1:10" x14ac:dyDescent="0.25">
      <c r="A71" s="34">
        <v>45355</v>
      </c>
      <c r="B71" s="10"/>
      <c r="C71" s="11"/>
      <c r="D71" s="11"/>
      <c r="E71" s="11"/>
      <c r="F71" s="11"/>
      <c r="G71" s="11"/>
      <c r="H71" s="11"/>
      <c r="I71" s="11"/>
      <c r="J71" s="12"/>
    </row>
    <row r="72" spans="1:10" x14ac:dyDescent="0.25">
      <c r="A72" s="34">
        <v>45356</v>
      </c>
      <c r="B72" s="10"/>
      <c r="C72" s="11"/>
      <c r="D72" s="11"/>
      <c r="E72" s="11"/>
      <c r="F72" s="11"/>
      <c r="G72" s="11"/>
      <c r="H72" s="11"/>
      <c r="I72" s="11"/>
      <c r="J72" s="12"/>
    </row>
    <row r="73" spans="1:10" x14ac:dyDescent="0.25">
      <c r="A73" s="34">
        <v>45357</v>
      </c>
      <c r="B73" s="10"/>
      <c r="C73" s="11"/>
      <c r="D73" s="11"/>
      <c r="E73" s="11"/>
      <c r="F73" s="11"/>
      <c r="G73" s="11"/>
      <c r="H73" s="11"/>
      <c r="I73" s="11"/>
      <c r="J73" s="12"/>
    </row>
    <row r="74" spans="1:10" x14ac:dyDescent="0.25">
      <c r="A74" s="34">
        <v>45358</v>
      </c>
      <c r="B74" s="10"/>
      <c r="C74" s="11"/>
      <c r="D74" s="11"/>
      <c r="E74" s="11"/>
      <c r="F74" s="11"/>
      <c r="G74" s="11"/>
      <c r="H74" s="11"/>
      <c r="I74" s="11"/>
      <c r="J74" s="12"/>
    </row>
    <row r="75" spans="1:10" x14ac:dyDescent="0.25">
      <c r="A75" s="34">
        <v>45359</v>
      </c>
      <c r="B75" s="10"/>
      <c r="C75" s="11"/>
      <c r="D75" s="11"/>
      <c r="E75" s="11"/>
      <c r="F75" s="11"/>
      <c r="G75" s="11"/>
      <c r="H75" s="11"/>
      <c r="I75" s="11"/>
      <c r="J75" s="12"/>
    </row>
    <row r="76" spans="1:10" x14ac:dyDescent="0.25">
      <c r="A76" s="34">
        <v>45360</v>
      </c>
      <c r="B76" s="10"/>
      <c r="C76" s="11"/>
      <c r="D76" s="11"/>
      <c r="E76" s="11"/>
      <c r="F76" s="11"/>
      <c r="G76" s="11"/>
      <c r="H76" s="11"/>
      <c r="I76" s="11"/>
      <c r="J76" s="12"/>
    </row>
    <row r="77" spans="1:10" x14ac:dyDescent="0.25">
      <c r="A77" s="34">
        <v>45361</v>
      </c>
      <c r="B77" s="10"/>
      <c r="C77" s="11"/>
      <c r="D77" s="11"/>
      <c r="E77" s="11"/>
      <c r="F77" s="11"/>
      <c r="G77" s="11"/>
      <c r="H77" s="11"/>
      <c r="I77" s="11"/>
      <c r="J77" s="12"/>
    </row>
    <row r="78" spans="1:10" x14ac:dyDescent="0.25">
      <c r="A78" s="34">
        <v>45362</v>
      </c>
      <c r="B78" s="10"/>
      <c r="C78" s="11"/>
      <c r="D78" s="11"/>
      <c r="E78" s="11"/>
      <c r="F78" s="11"/>
      <c r="G78" s="11"/>
      <c r="H78" s="11"/>
      <c r="I78" s="11"/>
      <c r="J78" s="12"/>
    </row>
    <row r="79" spans="1:10" x14ac:dyDescent="0.25">
      <c r="A79" s="34">
        <v>45363</v>
      </c>
      <c r="B79" s="10"/>
      <c r="C79" s="11"/>
      <c r="D79" s="11"/>
      <c r="E79" s="11"/>
      <c r="F79" s="11"/>
      <c r="G79" s="11"/>
      <c r="H79" s="11"/>
      <c r="I79" s="11"/>
      <c r="J79" s="12"/>
    </row>
    <row r="80" spans="1:10" x14ac:dyDescent="0.25">
      <c r="A80" s="34">
        <v>45364</v>
      </c>
      <c r="B80" s="10"/>
      <c r="C80" s="11"/>
      <c r="D80" s="11"/>
      <c r="E80" s="11"/>
      <c r="F80" s="11"/>
      <c r="G80" s="11"/>
      <c r="H80" s="11"/>
      <c r="I80" s="11"/>
      <c r="J80" s="12"/>
    </row>
    <row r="81" spans="1:10" x14ac:dyDescent="0.25">
      <c r="A81" s="34">
        <v>45365</v>
      </c>
      <c r="B81" s="10"/>
      <c r="C81" s="11"/>
      <c r="D81" s="11"/>
      <c r="E81" s="11"/>
      <c r="F81" s="11"/>
      <c r="G81" s="11"/>
      <c r="H81" s="11"/>
      <c r="I81" s="11"/>
      <c r="J81" s="12"/>
    </row>
    <row r="82" spans="1:10" x14ac:dyDescent="0.25">
      <c r="A82" s="34">
        <v>45366</v>
      </c>
      <c r="B82" s="10"/>
      <c r="C82" s="11"/>
      <c r="D82" s="11"/>
      <c r="E82" s="11"/>
      <c r="F82" s="11"/>
      <c r="G82" s="11"/>
      <c r="H82" s="11"/>
      <c r="I82" s="11"/>
      <c r="J82" s="12"/>
    </row>
    <row r="83" spans="1:10" x14ac:dyDescent="0.25">
      <c r="A83" s="34">
        <v>45367</v>
      </c>
      <c r="B83" s="10"/>
      <c r="C83" s="11"/>
      <c r="D83" s="11"/>
      <c r="E83" s="11"/>
      <c r="F83" s="11"/>
      <c r="G83" s="11"/>
      <c r="H83" s="11"/>
      <c r="I83" s="11"/>
      <c r="J83" s="12"/>
    </row>
    <row r="84" spans="1:10" x14ac:dyDescent="0.25">
      <c r="A84" s="34">
        <v>45368</v>
      </c>
      <c r="B84" s="10"/>
      <c r="C84" s="11"/>
      <c r="D84" s="11"/>
      <c r="E84" s="11"/>
      <c r="F84" s="11"/>
      <c r="G84" s="11"/>
      <c r="H84" s="11"/>
      <c r="I84" s="11"/>
      <c r="J84" s="12"/>
    </row>
    <row r="85" spans="1:10" x14ac:dyDescent="0.25">
      <c r="A85" s="34">
        <v>45369</v>
      </c>
      <c r="B85" s="10"/>
      <c r="C85" s="11"/>
      <c r="D85" s="11"/>
      <c r="E85" s="11"/>
      <c r="F85" s="11"/>
      <c r="G85" s="11"/>
      <c r="H85" s="11"/>
      <c r="I85" s="11"/>
      <c r="J85" s="12"/>
    </row>
    <row r="86" spans="1:10" x14ac:dyDescent="0.25">
      <c r="A86" s="34">
        <v>45370</v>
      </c>
      <c r="B86" s="10"/>
      <c r="C86" s="11"/>
      <c r="D86" s="11"/>
      <c r="E86" s="11"/>
      <c r="F86" s="11"/>
      <c r="G86" s="11"/>
      <c r="H86" s="11"/>
      <c r="I86" s="11"/>
      <c r="J86" s="12"/>
    </row>
    <row r="87" spans="1:10" x14ac:dyDescent="0.25">
      <c r="A87" s="34">
        <v>45371</v>
      </c>
      <c r="B87" s="10"/>
      <c r="C87" s="11"/>
      <c r="D87" s="11"/>
      <c r="E87" s="11"/>
      <c r="F87" s="11"/>
      <c r="G87" s="11"/>
      <c r="H87" s="11"/>
      <c r="I87" s="11"/>
      <c r="J87" s="12"/>
    </row>
    <row r="88" spans="1:10" x14ac:dyDescent="0.25">
      <c r="A88" s="34">
        <v>45372</v>
      </c>
      <c r="B88" s="10"/>
      <c r="C88" s="11"/>
      <c r="D88" s="11"/>
      <c r="E88" s="11"/>
      <c r="F88" s="11"/>
      <c r="G88" s="11"/>
      <c r="H88" s="11"/>
      <c r="I88" s="11"/>
      <c r="J88" s="12"/>
    </row>
    <row r="89" spans="1:10" x14ac:dyDescent="0.25">
      <c r="A89" s="34">
        <v>45373</v>
      </c>
      <c r="B89" s="10"/>
      <c r="C89" s="11"/>
      <c r="D89" s="11"/>
      <c r="E89" s="11"/>
      <c r="F89" s="11"/>
      <c r="G89" s="11"/>
      <c r="H89" s="11"/>
      <c r="I89" s="11"/>
      <c r="J89" s="12"/>
    </row>
    <row r="90" spans="1:10" x14ac:dyDescent="0.25">
      <c r="A90" s="34">
        <v>45374</v>
      </c>
      <c r="B90" s="10"/>
      <c r="C90" s="11"/>
      <c r="D90" s="11"/>
      <c r="E90" s="11"/>
      <c r="F90" s="11"/>
      <c r="G90" s="11"/>
      <c r="H90" s="11"/>
      <c r="I90" s="11"/>
      <c r="J90" s="12"/>
    </row>
    <row r="91" spans="1:10" x14ac:dyDescent="0.25">
      <c r="A91" s="34">
        <v>45375</v>
      </c>
      <c r="B91" s="10"/>
      <c r="C91" s="11"/>
      <c r="D91" s="11"/>
      <c r="E91" s="11"/>
      <c r="F91" s="11"/>
      <c r="G91" s="11"/>
      <c r="H91" s="11"/>
      <c r="I91" s="11"/>
      <c r="J91" s="12"/>
    </row>
    <row r="92" spans="1:10" x14ac:dyDescent="0.25">
      <c r="A92" s="34">
        <v>45376</v>
      </c>
      <c r="B92" s="10"/>
      <c r="C92" s="11"/>
      <c r="D92" s="11"/>
      <c r="E92" s="11"/>
      <c r="F92" s="11"/>
      <c r="G92" s="11"/>
      <c r="H92" s="11"/>
      <c r="I92" s="11"/>
      <c r="J92" s="12"/>
    </row>
    <row r="93" spans="1:10" x14ac:dyDescent="0.25">
      <c r="A93" s="34">
        <v>45377</v>
      </c>
      <c r="B93" s="10"/>
      <c r="C93" s="11"/>
      <c r="D93" s="11"/>
      <c r="E93" s="11"/>
      <c r="F93" s="11"/>
      <c r="G93" s="11"/>
      <c r="H93" s="11"/>
      <c r="I93" s="11"/>
      <c r="J93" s="12"/>
    </row>
    <row r="94" spans="1:10" x14ac:dyDescent="0.25">
      <c r="A94" s="34">
        <v>45378</v>
      </c>
      <c r="B94" s="10"/>
      <c r="C94" s="11"/>
      <c r="D94" s="11"/>
      <c r="E94" s="11"/>
      <c r="F94" s="11"/>
      <c r="G94" s="11"/>
      <c r="H94" s="11"/>
      <c r="I94" s="11"/>
      <c r="J94" s="12"/>
    </row>
    <row r="95" spans="1:10" x14ac:dyDescent="0.25">
      <c r="A95" s="34">
        <v>45379</v>
      </c>
      <c r="B95" s="10"/>
      <c r="C95" s="11"/>
      <c r="D95" s="11"/>
      <c r="E95" s="11"/>
      <c r="F95" s="11"/>
      <c r="G95" s="11"/>
      <c r="H95" s="11"/>
      <c r="I95" s="11"/>
      <c r="J95" s="12"/>
    </row>
    <row r="96" spans="1:10" x14ac:dyDescent="0.25">
      <c r="A96" s="34">
        <v>45380</v>
      </c>
      <c r="B96" s="10"/>
      <c r="C96" s="11"/>
      <c r="D96" s="11"/>
      <c r="E96" s="11"/>
      <c r="F96" s="11"/>
      <c r="G96" s="11"/>
      <c r="H96" s="11"/>
      <c r="I96" s="11"/>
      <c r="J96" s="12"/>
    </row>
    <row r="97" spans="1:10" x14ac:dyDescent="0.25">
      <c r="A97" s="34">
        <v>45381</v>
      </c>
      <c r="B97" s="10"/>
      <c r="C97" s="11"/>
      <c r="D97" s="11"/>
      <c r="E97" s="11"/>
      <c r="F97" s="11"/>
      <c r="G97" s="11"/>
      <c r="H97" s="11"/>
      <c r="I97" s="11"/>
      <c r="J97" s="12"/>
    </row>
    <row r="98" spans="1:10" ht="13.8" thickBot="1" x14ac:dyDescent="0.3">
      <c r="A98" s="38">
        <v>45382</v>
      </c>
      <c r="B98" s="39"/>
      <c r="C98" s="40"/>
      <c r="D98" s="40"/>
      <c r="E98" s="40"/>
      <c r="F98" s="40"/>
      <c r="G98" s="40"/>
      <c r="H98" s="40"/>
      <c r="I98" s="40"/>
      <c r="J98" s="41"/>
    </row>
    <row r="99" spans="1:10" x14ac:dyDescent="0.25">
      <c r="A99" s="42">
        <v>45383</v>
      </c>
      <c r="B99" s="35"/>
      <c r="C99" s="36"/>
      <c r="D99" s="36"/>
      <c r="E99" s="36"/>
      <c r="F99" s="36"/>
      <c r="G99" s="36"/>
      <c r="H99" s="36"/>
      <c r="I99" s="36"/>
      <c r="J99" s="37"/>
    </row>
    <row r="100" spans="1:10" x14ac:dyDescent="0.25">
      <c r="A100" s="34">
        <v>45384</v>
      </c>
      <c r="B100" s="10"/>
      <c r="C100" s="11"/>
      <c r="D100" s="11"/>
      <c r="E100" s="11"/>
      <c r="F100" s="11"/>
      <c r="G100" s="11"/>
      <c r="H100" s="11"/>
      <c r="I100" s="11"/>
      <c r="J100" s="12"/>
    </row>
    <row r="101" spans="1:10" x14ac:dyDescent="0.25">
      <c r="A101" s="34">
        <v>45385</v>
      </c>
      <c r="B101" s="10"/>
      <c r="C101" s="11"/>
      <c r="D101" s="11"/>
      <c r="E101" s="11"/>
      <c r="F101" s="11"/>
      <c r="G101" s="11"/>
      <c r="H101" s="11"/>
      <c r="I101" s="11"/>
      <c r="J101" s="12"/>
    </row>
    <row r="102" spans="1:10" x14ac:dyDescent="0.25">
      <c r="A102" s="34">
        <v>45386</v>
      </c>
      <c r="B102" s="10"/>
      <c r="C102" s="11"/>
      <c r="D102" s="11"/>
      <c r="E102" s="11"/>
      <c r="F102" s="11"/>
      <c r="G102" s="11"/>
      <c r="H102" s="11"/>
      <c r="I102" s="11"/>
      <c r="J102" s="12"/>
    </row>
    <row r="103" spans="1:10" x14ac:dyDescent="0.25">
      <c r="A103" s="34">
        <v>45387</v>
      </c>
      <c r="B103" s="10"/>
      <c r="C103" s="11"/>
      <c r="D103" s="11"/>
      <c r="E103" s="11"/>
      <c r="F103" s="11"/>
      <c r="G103" s="11"/>
      <c r="H103" s="11"/>
      <c r="I103" s="11"/>
      <c r="J103" s="12"/>
    </row>
    <row r="104" spans="1:10" x14ac:dyDescent="0.25">
      <c r="A104" s="34">
        <v>45388</v>
      </c>
      <c r="B104" s="10"/>
      <c r="C104" s="11"/>
      <c r="D104" s="11"/>
      <c r="E104" s="11"/>
      <c r="F104" s="11"/>
      <c r="G104" s="11"/>
      <c r="H104" s="11"/>
      <c r="I104" s="11"/>
      <c r="J104" s="12"/>
    </row>
    <row r="105" spans="1:10" x14ac:dyDescent="0.25">
      <c r="A105" s="34">
        <v>45389</v>
      </c>
      <c r="B105" s="10"/>
      <c r="C105" s="11"/>
      <c r="D105" s="11"/>
      <c r="E105" s="11"/>
      <c r="F105" s="11"/>
      <c r="G105" s="11"/>
      <c r="H105" s="11"/>
      <c r="I105" s="11"/>
      <c r="J105" s="12"/>
    </row>
    <row r="106" spans="1:10" x14ac:dyDescent="0.25">
      <c r="A106" s="34">
        <v>45390</v>
      </c>
      <c r="B106" s="10"/>
      <c r="C106" s="11"/>
      <c r="D106" s="11"/>
      <c r="E106" s="11"/>
      <c r="F106" s="11"/>
      <c r="G106" s="11"/>
      <c r="H106" s="11"/>
      <c r="I106" s="11"/>
      <c r="J106" s="12"/>
    </row>
    <row r="107" spans="1:10" x14ac:dyDescent="0.25">
      <c r="A107" s="34">
        <v>45391</v>
      </c>
      <c r="B107" s="10"/>
      <c r="C107" s="11"/>
      <c r="D107" s="11"/>
      <c r="E107" s="11"/>
      <c r="F107" s="11"/>
      <c r="G107" s="11"/>
      <c r="H107" s="11"/>
      <c r="I107" s="11"/>
      <c r="J107" s="12"/>
    </row>
    <row r="108" spans="1:10" x14ac:dyDescent="0.25">
      <c r="A108" s="34">
        <v>45392</v>
      </c>
      <c r="B108" s="10"/>
      <c r="C108" s="11"/>
      <c r="D108" s="11"/>
      <c r="E108" s="11"/>
      <c r="F108" s="11"/>
      <c r="G108" s="11"/>
      <c r="H108" s="11"/>
      <c r="I108" s="11"/>
      <c r="J108" s="12"/>
    </row>
    <row r="109" spans="1:10" x14ac:dyDescent="0.25">
      <c r="A109" s="34">
        <v>45393</v>
      </c>
      <c r="B109" s="10"/>
      <c r="C109" s="11"/>
      <c r="D109" s="11"/>
      <c r="E109" s="11"/>
      <c r="F109" s="11"/>
      <c r="G109" s="11"/>
      <c r="H109" s="11"/>
      <c r="I109" s="11"/>
      <c r="J109" s="12"/>
    </row>
    <row r="110" spans="1:10" x14ac:dyDescent="0.25">
      <c r="A110" s="34">
        <v>45394</v>
      </c>
      <c r="B110" s="10"/>
      <c r="C110" s="11"/>
      <c r="D110" s="11"/>
      <c r="E110" s="11"/>
      <c r="F110" s="11"/>
      <c r="G110" s="11"/>
      <c r="H110" s="11"/>
      <c r="I110" s="11"/>
      <c r="J110" s="12"/>
    </row>
    <row r="111" spans="1:10" x14ac:dyDescent="0.25">
      <c r="A111" s="34">
        <v>45395</v>
      </c>
      <c r="B111" s="10"/>
      <c r="C111" s="11"/>
      <c r="D111" s="11"/>
      <c r="E111" s="11"/>
      <c r="F111" s="11"/>
      <c r="G111" s="11"/>
      <c r="H111" s="11"/>
      <c r="I111" s="11"/>
      <c r="J111" s="12"/>
    </row>
    <row r="112" spans="1:10" x14ac:dyDescent="0.25">
      <c r="A112" s="34">
        <v>45396</v>
      </c>
      <c r="B112" s="10"/>
      <c r="C112" s="11"/>
      <c r="D112" s="11"/>
      <c r="E112" s="11"/>
      <c r="F112" s="11"/>
      <c r="G112" s="11"/>
      <c r="H112" s="11"/>
      <c r="I112" s="11"/>
      <c r="J112" s="12"/>
    </row>
    <row r="113" spans="1:10" x14ac:dyDescent="0.25">
      <c r="A113" s="34">
        <v>45397</v>
      </c>
      <c r="B113" s="10"/>
      <c r="C113" s="11"/>
      <c r="D113" s="11"/>
      <c r="E113" s="11"/>
      <c r="F113" s="11"/>
      <c r="G113" s="11"/>
      <c r="H113" s="11"/>
      <c r="I113" s="11"/>
      <c r="J113" s="12"/>
    </row>
    <row r="114" spans="1:10" x14ac:dyDescent="0.25">
      <c r="A114" s="34">
        <v>45398</v>
      </c>
      <c r="B114" s="10"/>
      <c r="C114" s="11"/>
      <c r="D114" s="11"/>
      <c r="E114" s="11"/>
      <c r="F114" s="11"/>
      <c r="G114" s="11"/>
      <c r="H114" s="11"/>
      <c r="I114" s="11"/>
      <c r="J114" s="12"/>
    </row>
    <row r="115" spans="1:10" x14ac:dyDescent="0.25">
      <c r="A115" s="34">
        <v>45399</v>
      </c>
      <c r="B115" s="10"/>
      <c r="C115" s="11"/>
      <c r="D115" s="11"/>
      <c r="E115" s="11"/>
      <c r="F115" s="11"/>
      <c r="G115" s="11"/>
      <c r="H115" s="11"/>
      <c r="I115" s="11"/>
      <c r="J115" s="12"/>
    </row>
    <row r="116" spans="1:10" x14ac:dyDescent="0.25">
      <c r="A116" s="34">
        <v>45400</v>
      </c>
      <c r="B116" s="10"/>
      <c r="C116" s="11"/>
      <c r="D116" s="11"/>
      <c r="E116" s="11"/>
      <c r="F116" s="11"/>
      <c r="G116" s="11"/>
      <c r="H116" s="11"/>
      <c r="I116" s="11"/>
      <c r="J116" s="12"/>
    </row>
    <row r="117" spans="1:10" x14ac:dyDescent="0.25">
      <c r="A117" s="34">
        <v>45401</v>
      </c>
      <c r="B117" s="10"/>
      <c r="C117" s="11"/>
      <c r="D117" s="11"/>
      <c r="E117" s="11"/>
      <c r="F117" s="11"/>
      <c r="G117" s="11"/>
      <c r="H117" s="11"/>
      <c r="I117" s="11"/>
      <c r="J117" s="12"/>
    </row>
    <row r="118" spans="1:10" x14ac:dyDescent="0.25">
      <c r="A118" s="34">
        <v>45402</v>
      </c>
      <c r="B118" s="10"/>
      <c r="C118" s="11"/>
      <c r="D118" s="11"/>
      <c r="E118" s="11"/>
      <c r="F118" s="11"/>
      <c r="G118" s="11"/>
      <c r="H118" s="11"/>
      <c r="I118" s="11"/>
      <c r="J118" s="12"/>
    </row>
    <row r="119" spans="1:10" x14ac:dyDescent="0.25">
      <c r="A119" s="34">
        <v>45403</v>
      </c>
      <c r="B119" s="10"/>
      <c r="C119" s="11"/>
      <c r="D119" s="11"/>
      <c r="E119" s="11"/>
      <c r="F119" s="11"/>
      <c r="G119" s="11"/>
      <c r="H119" s="11"/>
      <c r="I119" s="11"/>
      <c r="J119" s="12"/>
    </row>
    <row r="120" spans="1:10" x14ac:dyDescent="0.25">
      <c r="A120" s="34">
        <v>45404</v>
      </c>
      <c r="B120" s="10"/>
      <c r="C120" s="11"/>
      <c r="D120" s="11"/>
      <c r="E120" s="11"/>
      <c r="F120" s="11"/>
      <c r="G120" s="11"/>
      <c r="H120" s="11"/>
      <c r="I120" s="11"/>
      <c r="J120" s="12"/>
    </row>
    <row r="121" spans="1:10" x14ac:dyDescent="0.25">
      <c r="A121" s="34">
        <v>45405</v>
      </c>
      <c r="B121" s="10"/>
      <c r="C121" s="11"/>
      <c r="D121" s="11"/>
      <c r="E121" s="11"/>
      <c r="F121" s="11"/>
      <c r="G121" s="11"/>
      <c r="H121" s="11"/>
      <c r="I121" s="11"/>
      <c r="J121" s="12"/>
    </row>
    <row r="122" spans="1:10" x14ac:dyDescent="0.25">
      <c r="A122" s="34">
        <v>45406</v>
      </c>
      <c r="B122" s="10"/>
      <c r="C122" s="11"/>
      <c r="D122" s="11"/>
      <c r="E122" s="11"/>
      <c r="F122" s="11"/>
      <c r="G122" s="11"/>
      <c r="H122" s="11"/>
      <c r="I122" s="11"/>
      <c r="J122" s="12"/>
    </row>
    <row r="123" spans="1:10" x14ac:dyDescent="0.25">
      <c r="A123" s="34">
        <v>45407</v>
      </c>
      <c r="B123" s="10"/>
      <c r="C123" s="11"/>
      <c r="D123" s="11"/>
      <c r="E123" s="11"/>
      <c r="F123" s="11"/>
      <c r="G123" s="11"/>
      <c r="H123" s="11"/>
      <c r="I123" s="11"/>
      <c r="J123" s="12"/>
    </row>
    <row r="124" spans="1:10" x14ac:dyDescent="0.25">
      <c r="A124" s="34">
        <v>45408</v>
      </c>
      <c r="B124" s="10"/>
      <c r="C124" s="11"/>
      <c r="D124" s="11"/>
      <c r="E124" s="11"/>
      <c r="F124" s="11"/>
      <c r="G124" s="11"/>
      <c r="H124" s="11"/>
      <c r="I124" s="11"/>
      <c r="J124" s="12"/>
    </row>
    <row r="125" spans="1:10" x14ac:dyDescent="0.25">
      <c r="A125" s="34">
        <v>45409</v>
      </c>
      <c r="B125" s="10"/>
      <c r="C125" s="11"/>
      <c r="D125" s="11"/>
      <c r="E125" s="11"/>
      <c r="F125" s="11"/>
      <c r="G125" s="11"/>
      <c r="H125" s="11"/>
      <c r="I125" s="11"/>
      <c r="J125" s="12"/>
    </row>
    <row r="126" spans="1:10" x14ac:dyDescent="0.25">
      <c r="A126" s="34">
        <v>45410</v>
      </c>
      <c r="B126" s="10"/>
      <c r="C126" s="11"/>
      <c r="D126" s="11"/>
      <c r="E126" s="11"/>
      <c r="F126" s="11"/>
      <c r="G126" s="11"/>
      <c r="H126" s="11"/>
      <c r="I126" s="11"/>
      <c r="J126" s="12"/>
    </row>
    <row r="127" spans="1:10" x14ac:dyDescent="0.25">
      <c r="A127" s="34">
        <v>45411</v>
      </c>
      <c r="B127" s="10"/>
      <c r="C127" s="11"/>
      <c r="D127" s="11"/>
      <c r="E127" s="11"/>
      <c r="F127" s="11"/>
      <c r="G127" s="11"/>
      <c r="H127" s="11"/>
      <c r="I127" s="11"/>
      <c r="J127" s="12"/>
    </row>
    <row r="128" spans="1:10" ht="13.8" thickBot="1" x14ac:dyDescent="0.3">
      <c r="A128" s="38">
        <v>45412</v>
      </c>
      <c r="B128" s="39"/>
      <c r="C128" s="40"/>
      <c r="D128" s="40"/>
      <c r="E128" s="40"/>
      <c r="F128" s="40"/>
      <c r="G128" s="40"/>
      <c r="H128" s="40"/>
      <c r="I128" s="40"/>
      <c r="J128" s="41"/>
    </row>
    <row r="129" spans="1:11" x14ac:dyDescent="0.25">
      <c r="A129" s="42">
        <v>45413</v>
      </c>
      <c r="B129" s="35"/>
      <c r="C129" s="36"/>
      <c r="D129" s="36"/>
      <c r="E129" s="36"/>
      <c r="F129" s="36"/>
      <c r="G129" s="36"/>
      <c r="H129" s="36"/>
      <c r="I129" s="36"/>
      <c r="J129" s="37"/>
    </row>
    <row r="130" spans="1:11" x14ac:dyDescent="0.25">
      <c r="A130" s="34">
        <v>45414</v>
      </c>
      <c r="B130" s="10"/>
      <c r="C130" s="11"/>
      <c r="D130" s="11"/>
      <c r="E130" s="11"/>
      <c r="F130" s="11"/>
      <c r="G130" s="11"/>
      <c r="H130" s="11"/>
      <c r="I130" s="11"/>
      <c r="J130" s="12"/>
    </row>
    <row r="131" spans="1:11" x14ac:dyDescent="0.25">
      <c r="A131" s="34">
        <v>45415</v>
      </c>
      <c r="B131" s="10"/>
      <c r="C131" s="11"/>
      <c r="D131" s="11"/>
      <c r="E131" s="11"/>
      <c r="F131" s="11"/>
      <c r="G131" s="11"/>
      <c r="H131" s="11"/>
      <c r="I131" s="11"/>
      <c r="J131" s="12"/>
      <c r="K131" s="43"/>
    </row>
    <row r="132" spans="1:11" x14ac:dyDescent="0.25">
      <c r="A132" s="34">
        <v>45416</v>
      </c>
      <c r="B132" s="10"/>
      <c r="C132" s="11"/>
      <c r="D132" s="11"/>
      <c r="E132" s="11"/>
      <c r="F132" s="11"/>
      <c r="G132" s="11"/>
      <c r="H132" s="11"/>
      <c r="I132" s="11"/>
      <c r="J132" s="12"/>
    </row>
    <row r="133" spans="1:11" x14ac:dyDescent="0.25">
      <c r="A133" s="34">
        <v>45417</v>
      </c>
      <c r="B133" s="10"/>
      <c r="C133" s="11"/>
      <c r="D133" s="11"/>
      <c r="E133" s="11"/>
      <c r="F133" s="11"/>
      <c r="G133" s="11"/>
      <c r="H133" s="11"/>
      <c r="I133" s="11"/>
      <c r="J133" s="12"/>
    </row>
    <row r="134" spans="1:11" x14ac:dyDescent="0.25">
      <c r="A134" s="34">
        <v>45418</v>
      </c>
      <c r="B134" s="10"/>
      <c r="C134" s="11"/>
      <c r="D134" s="11"/>
      <c r="E134" s="11"/>
      <c r="F134" s="11"/>
      <c r="G134" s="11"/>
      <c r="H134" s="11"/>
      <c r="I134" s="11"/>
      <c r="J134" s="12"/>
    </row>
    <row r="135" spans="1:11" x14ac:dyDescent="0.25">
      <c r="A135" s="34">
        <v>45419</v>
      </c>
      <c r="B135" s="10"/>
      <c r="C135" s="11"/>
      <c r="D135" s="11"/>
      <c r="E135" s="11"/>
      <c r="F135" s="11"/>
      <c r="G135" s="11"/>
      <c r="H135" s="11"/>
      <c r="I135" s="11"/>
      <c r="J135" s="12"/>
    </row>
    <row r="136" spans="1:11" x14ac:dyDescent="0.25">
      <c r="A136" s="34">
        <v>45420</v>
      </c>
      <c r="B136" s="10"/>
      <c r="C136" s="11"/>
      <c r="D136" s="11"/>
      <c r="E136" s="11"/>
      <c r="F136" s="11"/>
      <c r="G136" s="11"/>
      <c r="H136" s="11"/>
      <c r="I136" s="11"/>
      <c r="J136" s="12"/>
    </row>
    <row r="137" spans="1:11" x14ac:dyDescent="0.25">
      <c r="A137" s="34">
        <v>45421</v>
      </c>
      <c r="B137" s="10"/>
      <c r="C137" s="11"/>
      <c r="D137" s="11"/>
      <c r="E137" s="11"/>
      <c r="F137" s="11"/>
      <c r="G137" s="11"/>
      <c r="H137" s="11"/>
      <c r="I137" s="11"/>
      <c r="J137" s="12"/>
    </row>
    <row r="138" spans="1:11" x14ac:dyDescent="0.25">
      <c r="A138" s="34">
        <v>45422</v>
      </c>
      <c r="B138" s="10"/>
      <c r="C138" s="11"/>
      <c r="D138" s="11"/>
      <c r="E138" s="11"/>
      <c r="F138" s="11"/>
      <c r="G138" s="11"/>
      <c r="H138" s="11"/>
      <c r="I138" s="11"/>
      <c r="J138" s="12"/>
    </row>
    <row r="139" spans="1:11" x14ac:dyDescent="0.25">
      <c r="A139" s="34">
        <v>45423</v>
      </c>
      <c r="B139" s="10"/>
      <c r="C139" s="11"/>
      <c r="D139" s="11"/>
      <c r="E139" s="11"/>
      <c r="F139" s="11"/>
      <c r="G139" s="11"/>
      <c r="H139" s="11"/>
      <c r="I139" s="11"/>
      <c r="J139" s="12"/>
    </row>
    <row r="140" spans="1:11" x14ac:dyDescent="0.25">
      <c r="A140" s="34">
        <v>45424</v>
      </c>
      <c r="B140" s="10"/>
      <c r="C140" s="11"/>
      <c r="D140" s="11"/>
      <c r="E140" s="11"/>
      <c r="F140" s="11"/>
      <c r="G140" s="11"/>
      <c r="H140" s="11"/>
      <c r="I140" s="11"/>
      <c r="J140" s="12"/>
    </row>
    <row r="141" spans="1:11" x14ac:dyDescent="0.25">
      <c r="A141" s="34">
        <v>45425</v>
      </c>
      <c r="B141" s="10"/>
      <c r="C141" s="11"/>
      <c r="D141" s="11"/>
      <c r="E141" s="11"/>
      <c r="F141" s="11"/>
      <c r="G141" s="11"/>
      <c r="H141" s="11"/>
      <c r="I141" s="11"/>
      <c r="J141" s="12"/>
    </row>
    <row r="142" spans="1:11" x14ac:dyDescent="0.25">
      <c r="A142" s="34">
        <v>45426</v>
      </c>
      <c r="B142" s="10"/>
      <c r="C142" s="11"/>
      <c r="D142" s="11"/>
      <c r="E142" s="11"/>
      <c r="F142" s="11"/>
      <c r="G142" s="11"/>
      <c r="H142" s="11"/>
      <c r="I142" s="11"/>
      <c r="J142" s="12"/>
    </row>
    <row r="143" spans="1:11" x14ac:dyDescent="0.25">
      <c r="A143" s="34">
        <v>45427</v>
      </c>
      <c r="B143" s="10"/>
      <c r="C143" s="11"/>
      <c r="D143" s="11"/>
      <c r="E143" s="11"/>
      <c r="F143" s="11"/>
      <c r="G143" s="11"/>
      <c r="H143" s="11"/>
      <c r="I143" s="11"/>
      <c r="J143" s="12"/>
    </row>
    <row r="144" spans="1:11" x14ac:dyDescent="0.25">
      <c r="A144" s="34">
        <v>45428</v>
      </c>
      <c r="B144" s="10"/>
      <c r="C144" s="11"/>
      <c r="D144" s="11"/>
      <c r="E144" s="11"/>
      <c r="F144" s="11"/>
      <c r="G144" s="11"/>
      <c r="H144" s="11"/>
      <c r="I144" s="11"/>
      <c r="J144" s="12"/>
    </row>
    <row r="145" spans="1:10" x14ac:dyDescent="0.25">
      <c r="A145" s="34">
        <v>45429</v>
      </c>
      <c r="B145" s="10"/>
      <c r="C145" s="11"/>
      <c r="D145" s="11"/>
      <c r="E145" s="11"/>
      <c r="F145" s="11"/>
      <c r="G145" s="11"/>
      <c r="H145" s="11"/>
      <c r="I145" s="11"/>
      <c r="J145" s="12"/>
    </row>
    <row r="146" spans="1:10" x14ac:dyDescent="0.25">
      <c r="A146" s="34">
        <v>45430</v>
      </c>
      <c r="B146" s="10"/>
      <c r="C146" s="11"/>
      <c r="D146" s="11"/>
      <c r="E146" s="11"/>
      <c r="F146" s="11"/>
      <c r="G146" s="11"/>
      <c r="H146" s="11"/>
      <c r="I146" s="11"/>
      <c r="J146" s="12"/>
    </row>
    <row r="147" spans="1:10" x14ac:dyDescent="0.25">
      <c r="A147" s="34">
        <v>45431</v>
      </c>
      <c r="B147" s="10"/>
      <c r="C147" s="11"/>
      <c r="D147" s="11"/>
      <c r="E147" s="11"/>
      <c r="F147" s="11"/>
      <c r="G147" s="11"/>
      <c r="H147" s="11"/>
      <c r="I147" s="11"/>
      <c r="J147" s="12"/>
    </row>
    <row r="148" spans="1:10" x14ac:dyDescent="0.25">
      <c r="A148" s="34">
        <v>45432</v>
      </c>
      <c r="B148" s="10"/>
      <c r="C148" s="11"/>
      <c r="D148" s="11"/>
      <c r="E148" s="11"/>
      <c r="F148" s="11"/>
      <c r="G148" s="11"/>
      <c r="H148" s="11"/>
      <c r="I148" s="11"/>
      <c r="J148" s="12"/>
    </row>
    <row r="149" spans="1:10" x14ac:dyDescent="0.25">
      <c r="A149" s="34">
        <v>45433</v>
      </c>
      <c r="B149" s="10"/>
      <c r="C149" s="11"/>
      <c r="D149" s="11"/>
      <c r="E149" s="11"/>
      <c r="F149" s="11"/>
      <c r="G149" s="11"/>
      <c r="H149" s="11"/>
      <c r="I149" s="11"/>
      <c r="J149" s="12"/>
    </row>
    <row r="150" spans="1:10" x14ac:dyDescent="0.25">
      <c r="A150" s="34">
        <v>45434</v>
      </c>
      <c r="B150" s="10"/>
      <c r="C150" s="11"/>
      <c r="D150" s="11"/>
      <c r="E150" s="11"/>
      <c r="F150" s="11"/>
      <c r="G150" s="11"/>
      <c r="H150" s="11"/>
      <c r="I150" s="11"/>
      <c r="J150" s="12"/>
    </row>
    <row r="151" spans="1:10" x14ac:dyDescent="0.25">
      <c r="A151" s="34">
        <v>45435</v>
      </c>
      <c r="B151" s="10"/>
      <c r="C151" s="11"/>
      <c r="D151" s="11"/>
      <c r="E151" s="11"/>
      <c r="F151" s="11"/>
      <c r="G151" s="11"/>
      <c r="H151" s="11"/>
      <c r="I151" s="11"/>
      <c r="J151" s="12"/>
    </row>
    <row r="152" spans="1:10" x14ac:dyDescent="0.25">
      <c r="A152" s="34">
        <v>45436</v>
      </c>
      <c r="B152" s="10"/>
      <c r="C152" s="11"/>
      <c r="D152" s="11"/>
      <c r="E152" s="11"/>
      <c r="F152" s="11"/>
      <c r="G152" s="11"/>
      <c r="H152" s="11"/>
      <c r="I152" s="11"/>
      <c r="J152" s="12"/>
    </row>
    <row r="153" spans="1:10" x14ac:dyDescent="0.25">
      <c r="A153" s="34">
        <v>45437</v>
      </c>
      <c r="B153" s="10"/>
      <c r="C153" s="11"/>
      <c r="D153" s="11"/>
      <c r="E153" s="11"/>
      <c r="F153" s="11"/>
      <c r="G153" s="11"/>
      <c r="H153" s="11"/>
      <c r="I153" s="11"/>
      <c r="J153" s="12"/>
    </row>
    <row r="154" spans="1:10" x14ac:dyDescent="0.25">
      <c r="A154" s="34">
        <v>45438</v>
      </c>
      <c r="B154" s="10"/>
      <c r="C154" s="11"/>
      <c r="D154" s="11"/>
      <c r="E154" s="11"/>
      <c r="F154" s="11"/>
      <c r="G154" s="11"/>
      <c r="H154" s="11"/>
      <c r="I154" s="11"/>
      <c r="J154" s="12"/>
    </row>
    <row r="155" spans="1:10" x14ac:dyDescent="0.25">
      <c r="A155" s="34">
        <v>45439</v>
      </c>
      <c r="B155" s="10"/>
      <c r="C155" s="11"/>
      <c r="D155" s="11"/>
      <c r="E155" s="11"/>
      <c r="F155" s="11"/>
      <c r="G155" s="11"/>
      <c r="H155" s="11"/>
      <c r="I155" s="11"/>
      <c r="J155" s="12"/>
    </row>
    <row r="156" spans="1:10" x14ac:dyDescent="0.25">
      <c r="A156" s="34">
        <v>45440</v>
      </c>
      <c r="B156" s="10"/>
      <c r="C156" s="11"/>
      <c r="D156" s="11"/>
      <c r="E156" s="11"/>
      <c r="F156" s="11"/>
      <c r="G156" s="11"/>
      <c r="H156" s="11"/>
      <c r="I156" s="11"/>
      <c r="J156" s="12"/>
    </row>
    <row r="157" spans="1:10" x14ac:dyDescent="0.25">
      <c r="A157" s="34">
        <v>45441</v>
      </c>
      <c r="B157" s="10"/>
      <c r="C157" s="11"/>
      <c r="D157" s="11"/>
      <c r="E157" s="11"/>
      <c r="F157" s="11"/>
      <c r="G157" s="11"/>
      <c r="H157" s="11"/>
      <c r="I157" s="11"/>
      <c r="J157" s="12"/>
    </row>
    <row r="158" spans="1:10" x14ac:dyDescent="0.25">
      <c r="A158" s="34">
        <v>45442</v>
      </c>
      <c r="B158" s="10"/>
      <c r="C158" s="11"/>
      <c r="D158" s="11"/>
      <c r="E158" s="11"/>
      <c r="F158" s="11"/>
      <c r="G158" s="11"/>
      <c r="H158" s="11"/>
      <c r="I158" s="11"/>
      <c r="J158" s="12"/>
    </row>
    <row r="159" spans="1:10" ht="13.8" thickBot="1" x14ac:dyDescent="0.3">
      <c r="A159" s="38">
        <v>45443</v>
      </c>
      <c r="B159" s="39"/>
      <c r="C159" s="40"/>
      <c r="D159" s="40"/>
      <c r="E159" s="40"/>
      <c r="F159" s="40"/>
      <c r="G159" s="40"/>
      <c r="H159" s="40"/>
      <c r="I159" s="40"/>
      <c r="J159" s="41"/>
    </row>
    <row r="160" spans="1:10" x14ac:dyDescent="0.25">
      <c r="A160" s="42">
        <v>45444</v>
      </c>
      <c r="B160" s="35"/>
      <c r="C160" s="36"/>
      <c r="D160" s="36"/>
      <c r="E160" s="36"/>
      <c r="F160" s="36"/>
      <c r="G160" s="36"/>
      <c r="H160" s="36"/>
      <c r="I160" s="36"/>
      <c r="J160" s="37"/>
    </row>
    <row r="161" spans="1:10" x14ac:dyDescent="0.25">
      <c r="A161" s="34">
        <v>45445</v>
      </c>
      <c r="B161" s="10"/>
      <c r="C161" s="11"/>
      <c r="D161" s="11"/>
      <c r="E161" s="11"/>
      <c r="F161" s="11"/>
      <c r="G161" s="11"/>
      <c r="H161" s="11"/>
      <c r="I161" s="11"/>
      <c r="J161" s="12"/>
    </row>
    <row r="162" spans="1:10" x14ac:dyDescent="0.25">
      <c r="A162" s="34">
        <v>45446</v>
      </c>
      <c r="B162" s="10"/>
      <c r="C162" s="11"/>
      <c r="D162" s="11"/>
      <c r="E162" s="11"/>
      <c r="F162" s="11"/>
      <c r="G162" s="11"/>
      <c r="H162" s="11"/>
      <c r="I162" s="11"/>
      <c r="J162" s="12"/>
    </row>
    <row r="163" spans="1:10" x14ac:dyDescent="0.25">
      <c r="A163" s="34">
        <v>45447</v>
      </c>
      <c r="B163" s="10"/>
      <c r="C163" s="11"/>
      <c r="D163" s="11"/>
      <c r="E163" s="11"/>
      <c r="F163" s="11"/>
      <c r="G163" s="11"/>
      <c r="H163" s="11"/>
      <c r="I163" s="11"/>
      <c r="J163" s="12"/>
    </row>
    <row r="164" spans="1:10" x14ac:dyDescent="0.25">
      <c r="A164" s="34">
        <v>45448</v>
      </c>
      <c r="B164" s="10"/>
      <c r="C164" s="11"/>
      <c r="D164" s="11"/>
      <c r="E164" s="11"/>
      <c r="F164" s="11"/>
      <c r="G164" s="11"/>
      <c r="H164" s="11"/>
      <c r="I164" s="11"/>
      <c r="J164" s="12"/>
    </row>
    <row r="165" spans="1:10" x14ac:dyDescent="0.25">
      <c r="A165" s="34">
        <v>45449</v>
      </c>
      <c r="B165" s="10"/>
      <c r="C165" s="11"/>
      <c r="D165" s="11"/>
      <c r="E165" s="11"/>
      <c r="F165" s="11"/>
      <c r="G165" s="11"/>
      <c r="H165" s="11"/>
      <c r="I165" s="11"/>
      <c r="J165" s="12"/>
    </row>
    <row r="166" spans="1:10" x14ac:dyDescent="0.25">
      <c r="A166" s="34">
        <v>45450</v>
      </c>
      <c r="B166" s="10"/>
      <c r="C166" s="11"/>
      <c r="D166" s="11"/>
      <c r="E166" s="11"/>
      <c r="F166" s="11"/>
      <c r="G166" s="11"/>
      <c r="H166" s="11"/>
      <c r="I166" s="11"/>
      <c r="J166" s="12"/>
    </row>
    <row r="167" spans="1:10" x14ac:dyDescent="0.25">
      <c r="A167" s="34">
        <v>45451</v>
      </c>
      <c r="B167" s="10"/>
      <c r="C167" s="11"/>
      <c r="D167" s="11"/>
      <c r="E167" s="11"/>
      <c r="F167" s="11"/>
      <c r="G167" s="11"/>
      <c r="H167" s="11"/>
      <c r="I167" s="11"/>
      <c r="J167" s="12"/>
    </row>
    <row r="168" spans="1:10" x14ac:dyDescent="0.25">
      <c r="A168" s="34">
        <v>45452</v>
      </c>
      <c r="B168" s="10"/>
      <c r="C168" s="11"/>
      <c r="D168" s="11"/>
      <c r="E168" s="11"/>
      <c r="F168" s="11"/>
      <c r="G168" s="11"/>
      <c r="H168" s="11"/>
      <c r="I168" s="11"/>
      <c r="J168" s="12"/>
    </row>
    <row r="169" spans="1:10" x14ac:dyDescent="0.25">
      <c r="A169" s="34">
        <v>45453</v>
      </c>
      <c r="B169" s="10"/>
      <c r="C169" s="11"/>
      <c r="D169" s="11"/>
      <c r="E169" s="11"/>
      <c r="F169" s="11"/>
      <c r="G169" s="11"/>
      <c r="H169" s="11"/>
      <c r="I169" s="11"/>
      <c r="J169" s="12"/>
    </row>
    <row r="170" spans="1:10" x14ac:dyDescent="0.25">
      <c r="A170" s="34">
        <v>45454</v>
      </c>
      <c r="B170" s="10"/>
      <c r="C170" s="11"/>
      <c r="D170" s="11"/>
      <c r="E170" s="11"/>
      <c r="F170" s="11"/>
      <c r="G170" s="11"/>
      <c r="H170" s="11"/>
      <c r="I170" s="11"/>
      <c r="J170" s="12"/>
    </row>
    <row r="171" spans="1:10" x14ac:dyDescent="0.25">
      <c r="A171" s="34">
        <v>45455</v>
      </c>
      <c r="B171" s="10"/>
      <c r="C171" s="11"/>
      <c r="D171" s="11"/>
      <c r="E171" s="11"/>
      <c r="F171" s="11"/>
      <c r="G171" s="11"/>
      <c r="H171" s="11"/>
      <c r="I171" s="11"/>
      <c r="J171" s="12"/>
    </row>
    <row r="172" spans="1:10" x14ac:dyDescent="0.25">
      <c r="A172" s="34">
        <v>45456</v>
      </c>
      <c r="B172" s="10"/>
      <c r="C172" s="11"/>
      <c r="D172" s="11"/>
      <c r="E172" s="11"/>
      <c r="F172" s="11"/>
      <c r="G172" s="11"/>
      <c r="H172" s="11"/>
      <c r="I172" s="11"/>
      <c r="J172" s="12"/>
    </row>
    <row r="173" spans="1:10" x14ac:dyDescent="0.25">
      <c r="A173" s="34">
        <v>45457</v>
      </c>
      <c r="B173" s="10"/>
      <c r="C173" s="11"/>
      <c r="D173" s="11"/>
      <c r="E173" s="11"/>
      <c r="F173" s="11"/>
      <c r="G173" s="11"/>
      <c r="H173" s="11"/>
      <c r="I173" s="11"/>
      <c r="J173" s="12"/>
    </row>
    <row r="174" spans="1:10" x14ac:dyDescent="0.25">
      <c r="A174" s="34">
        <v>45458</v>
      </c>
      <c r="B174" s="10"/>
      <c r="C174" s="11"/>
      <c r="D174" s="11"/>
      <c r="E174" s="11"/>
      <c r="F174" s="11"/>
      <c r="G174" s="11"/>
      <c r="H174" s="11"/>
      <c r="I174" s="11"/>
      <c r="J174" s="12"/>
    </row>
    <row r="175" spans="1:10" x14ac:dyDescent="0.25">
      <c r="A175" s="34">
        <v>45459</v>
      </c>
      <c r="B175" s="10"/>
      <c r="C175" s="11"/>
      <c r="D175" s="11"/>
      <c r="E175" s="11"/>
      <c r="F175" s="11"/>
      <c r="G175" s="11"/>
      <c r="H175" s="11"/>
      <c r="I175" s="11"/>
      <c r="J175" s="12"/>
    </row>
    <row r="176" spans="1:10" x14ac:dyDescent="0.25">
      <c r="A176" s="34">
        <v>45460</v>
      </c>
      <c r="B176" s="10"/>
      <c r="C176" s="11"/>
      <c r="D176" s="11"/>
      <c r="E176" s="11"/>
      <c r="F176" s="11"/>
      <c r="G176" s="11"/>
      <c r="H176" s="11"/>
      <c r="I176" s="11"/>
      <c r="J176" s="12"/>
    </row>
    <row r="177" spans="1:10" x14ac:dyDescent="0.25">
      <c r="A177" s="34">
        <v>45461</v>
      </c>
      <c r="B177" s="10"/>
      <c r="C177" s="11"/>
      <c r="D177" s="11"/>
      <c r="E177" s="11"/>
      <c r="F177" s="11"/>
      <c r="G177" s="11"/>
      <c r="H177" s="11"/>
      <c r="I177" s="11"/>
      <c r="J177" s="12"/>
    </row>
    <row r="178" spans="1:10" x14ac:dyDescent="0.25">
      <c r="A178" s="34">
        <v>45462</v>
      </c>
      <c r="B178" s="10"/>
      <c r="C178" s="11"/>
      <c r="D178" s="11"/>
      <c r="E178" s="11"/>
      <c r="F178" s="11"/>
      <c r="G178" s="11"/>
      <c r="H178" s="11"/>
      <c r="I178" s="11"/>
      <c r="J178" s="12"/>
    </row>
    <row r="179" spans="1:10" x14ac:dyDescent="0.25">
      <c r="A179" s="34">
        <v>45463</v>
      </c>
      <c r="B179" s="10"/>
      <c r="C179" s="11"/>
      <c r="D179" s="11"/>
      <c r="E179" s="11"/>
      <c r="F179" s="11"/>
      <c r="G179" s="11"/>
      <c r="H179" s="11"/>
      <c r="I179" s="11"/>
      <c r="J179" s="12"/>
    </row>
    <row r="180" spans="1:10" x14ac:dyDescent="0.25">
      <c r="A180" s="34">
        <v>45464</v>
      </c>
      <c r="B180" s="10"/>
      <c r="C180" s="11"/>
      <c r="D180" s="11"/>
      <c r="E180" s="11"/>
      <c r="F180" s="11"/>
      <c r="G180" s="11"/>
      <c r="H180" s="11"/>
      <c r="I180" s="11"/>
      <c r="J180" s="12"/>
    </row>
    <row r="181" spans="1:10" x14ac:dyDescent="0.25">
      <c r="A181" s="34">
        <v>45465</v>
      </c>
      <c r="B181" s="10"/>
      <c r="C181" s="11"/>
      <c r="D181" s="11"/>
      <c r="E181" s="11"/>
      <c r="F181" s="11"/>
      <c r="G181" s="11"/>
      <c r="H181" s="11"/>
      <c r="I181" s="11"/>
      <c r="J181" s="12"/>
    </row>
    <row r="182" spans="1:10" x14ac:dyDescent="0.25">
      <c r="A182" s="34">
        <v>45466</v>
      </c>
      <c r="B182" s="10"/>
      <c r="C182" s="11"/>
      <c r="D182" s="11"/>
      <c r="E182" s="11"/>
      <c r="F182" s="11"/>
      <c r="G182" s="11"/>
      <c r="H182" s="11"/>
      <c r="I182" s="11"/>
      <c r="J182" s="12"/>
    </row>
    <row r="183" spans="1:10" x14ac:dyDescent="0.25">
      <c r="A183" s="34">
        <v>45467</v>
      </c>
      <c r="B183" s="10"/>
      <c r="C183" s="11"/>
      <c r="D183" s="11"/>
      <c r="E183" s="11"/>
      <c r="F183" s="11"/>
      <c r="G183" s="11"/>
      <c r="H183" s="11"/>
      <c r="I183" s="11"/>
      <c r="J183" s="12"/>
    </row>
    <row r="184" spans="1:10" x14ac:dyDescent="0.25">
      <c r="A184" s="34">
        <v>45468</v>
      </c>
      <c r="B184" s="10"/>
      <c r="C184" s="11"/>
      <c r="D184" s="11"/>
      <c r="E184" s="11"/>
      <c r="F184" s="11"/>
      <c r="G184" s="11"/>
      <c r="H184" s="11"/>
      <c r="I184" s="11"/>
      <c r="J184" s="12"/>
    </row>
    <row r="185" spans="1:10" x14ac:dyDescent="0.25">
      <c r="A185" s="34">
        <v>45469</v>
      </c>
      <c r="B185" s="10"/>
      <c r="C185" s="11"/>
      <c r="D185" s="11"/>
      <c r="E185" s="11"/>
      <c r="F185" s="11"/>
      <c r="G185" s="11"/>
      <c r="H185" s="11"/>
      <c r="I185" s="11"/>
      <c r="J185" s="12"/>
    </row>
    <row r="186" spans="1:10" x14ac:dyDescent="0.25">
      <c r="A186" s="34">
        <v>45470</v>
      </c>
      <c r="B186" s="10"/>
      <c r="C186" s="11"/>
      <c r="D186" s="11"/>
      <c r="E186" s="11"/>
      <c r="F186" s="11"/>
      <c r="G186" s="11"/>
      <c r="H186" s="11"/>
      <c r="I186" s="11"/>
      <c r="J186" s="12"/>
    </row>
    <row r="187" spans="1:10" x14ac:dyDescent="0.25">
      <c r="A187" s="34">
        <v>45471</v>
      </c>
      <c r="B187" s="10"/>
      <c r="C187" s="11"/>
      <c r="D187" s="11"/>
      <c r="E187" s="11"/>
      <c r="F187" s="11"/>
      <c r="G187" s="11"/>
      <c r="H187" s="11"/>
      <c r="I187" s="11"/>
      <c r="J187" s="12"/>
    </row>
    <row r="188" spans="1:10" x14ac:dyDescent="0.25">
      <c r="A188" s="34">
        <v>45472</v>
      </c>
      <c r="B188" s="10"/>
      <c r="C188" s="11"/>
      <c r="D188" s="11"/>
      <c r="E188" s="11"/>
      <c r="F188" s="11"/>
      <c r="G188" s="11"/>
      <c r="H188" s="11"/>
      <c r="I188" s="11"/>
      <c r="J188" s="12"/>
    </row>
    <row r="189" spans="1:10" ht="13.8" thickBot="1" x14ac:dyDescent="0.3">
      <c r="A189" s="38">
        <v>45473</v>
      </c>
      <c r="B189" s="39"/>
      <c r="C189" s="40"/>
      <c r="D189" s="40"/>
      <c r="E189" s="40"/>
      <c r="F189" s="40"/>
      <c r="G189" s="40"/>
      <c r="H189" s="40"/>
      <c r="I189" s="40"/>
      <c r="J189" s="41"/>
    </row>
    <row r="190" spans="1:10" x14ac:dyDescent="0.25">
      <c r="A190" s="42">
        <v>45474</v>
      </c>
      <c r="B190" s="35"/>
      <c r="C190" s="36"/>
      <c r="D190" s="36"/>
      <c r="E190" s="36"/>
      <c r="F190" s="36"/>
      <c r="G190" s="36"/>
      <c r="H190" s="36"/>
      <c r="I190" s="36"/>
      <c r="J190" s="37"/>
    </row>
    <row r="191" spans="1:10" x14ac:dyDescent="0.25">
      <c r="A191" s="34">
        <v>45475</v>
      </c>
      <c r="B191" s="10"/>
      <c r="C191" s="11"/>
      <c r="D191" s="11"/>
      <c r="E191" s="11"/>
      <c r="F191" s="11"/>
      <c r="G191" s="11"/>
      <c r="H191" s="11"/>
      <c r="I191" s="11"/>
      <c r="J191" s="12"/>
    </row>
    <row r="192" spans="1:10" x14ac:dyDescent="0.25">
      <c r="A192" s="34">
        <v>45476</v>
      </c>
      <c r="B192" s="10"/>
      <c r="C192" s="11"/>
      <c r="D192" s="11"/>
      <c r="E192" s="11"/>
      <c r="F192" s="11"/>
      <c r="G192" s="11"/>
      <c r="H192" s="11"/>
      <c r="I192" s="11"/>
      <c r="J192" s="12"/>
    </row>
    <row r="193" spans="1:10" x14ac:dyDescent="0.25">
      <c r="A193" s="34">
        <v>45477</v>
      </c>
      <c r="B193" s="10"/>
      <c r="C193" s="11"/>
      <c r="D193" s="11"/>
      <c r="E193" s="11"/>
      <c r="F193" s="11"/>
      <c r="G193" s="11"/>
      <c r="H193" s="11"/>
      <c r="I193" s="11"/>
      <c r="J193" s="12"/>
    </row>
    <row r="194" spans="1:10" x14ac:dyDescent="0.25">
      <c r="A194" s="34">
        <v>45478</v>
      </c>
      <c r="B194" s="10"/>
      <c r="C194" s="11"/>
      <c r="D194" s="11"/>
      <c r="E194" s="11"/>
      <c r="F194" s="11"/>
      <c r="G194" s="11"/>
      <c r="H194" s="11"/>
      <c r="I194" s="11"/>
      <c r="J194" s="12"/>
    </row>
    <row r="195" spans="1:10" x14ac:dyDescent="0.25">
      <c r="A195" s="34">
        <v>45479</v>
      </c>
      <c r="B195" s="10"/>
      <c r="C195" s="11"/>
      <c r="D195" s="11"/>
      <c r="E195" s="11"/>
      <c r="F195" s="11"/>
      <c r="G195" s="11"/>
      <c r="H195" s="11"/>
      <c r="I195" s="11"/>
      <c r="J195" s="12"/>
    </row>
    <row r="196" spans="1:10" x14ac:dyDescent="0.25">
      <c r="A196" s="34">
        <v>45480</v>
      </c>
      <c r="B196" s="10"/>
      <c r="C196" s="11"/>
      <c r="D196" s="11"/>
      <c r="E196" s="11"/>
      <c r="F196" s="11"/>
      <c r="G196" s="11"/>
      <c r="H196" s="11"/>
      <c r="I196" s="11"/>
      <c r="J196" s="12"/>
    </row>
    <row r="197" spans="1:10" x14ac:dyDescent="0.25">
      <c r="A197" s="34">
        <v>45481</v>
      </c>
      <c r="B197" s="10"/>
      <c r="C197" s="11"/>
      <c r="D197" s="11"/>
      <c r="E197" s="11"/>
      <c r="F197" s="11"/>
      <c r="G197" s="11"/>
      <c r="H197" s="11"/>
      <c r="I197" s="11"/>
      <c r="J197" s="12"/>
    </row>
    <row r="198" spans="1:10" x14ac:dyDescent="0.25">
      <c r="A198" s="34">
        <v>45482</v>
      </c>
      <c r="B198" s="10"/>
      <c r="C198" s="11"/>
      <c r="D198" s="11"/>
      <c r="E198" s="11"/>
      <c r="F198" s="11"/>
      <c r="G198" s="11"/>
      <c r="H198" s="11"/>
      <c r="I198" s="11"/>
      <c r="J198" s="12"/>
    </row>
    <row r="199" spans="1:10" x14ac:dyDescent="0.25">
      <c r="A199" s="34">
        <v>45483</v>
      </c>
      <c r="B199" s="10"/>
      <c r="C199" s="11"/>
      <c r="D199" s="11"/>
      <c r="E199" s="11"/>
      <c r="F199" s="11"/>
      <c r="G199" s="11"/>
      <c r="H199" s="11"/>
      <c r="I199" s="11"/>
      <c r="J199" s="12"/>
    </row>
    <row r="200" spans="1:10" x14ac:dyDescent="0.25">
      <c r="A200" s="34">
        <v>45484</v>
      </c>
      <c r="B200" s="10"/>
      <c r="C200" s="11"/>
      <c r="D200" s="11"/>
      <c r="E200" s="11"/>
      <c r="F200" s="11"/>
      <c r="G200" s="11"/>
      <c r="H200" s="11"/>
      <c r="I200" s="11"/>
      <c r="J200" s="12"/>
    </row>
    <row r="201" spans="1:10" x14ac:dyDescent="0.25">
      <c r="A201" s="34">
        <v>45485</v>
      </c>
      <c r="B201" s="10"/>
      <c r="C201" s="11"/>
      <c r="D201" s="11"/>
      <c r="E201" s="11"/>
      <c r="F201" s="11"/>
      <c r="G201" s="11"/>
      <c r="H201" s="11"/>
      <c r="I201" s="11"/>
      <c r="J201" s="12"/>
    </row>
    <row r="202" spans="1:10" x14ac:dyDescent="0.25">
      <c r="A202" s="34">
        <v>45486</v>
      </c>
      <c r="B202" s="10"/>
      <c r="C202" s="11"/>
      <c r="D202" s="11"/>
      <c r="E202" s="11"/>
      <c r="F202" s="11"/>
      <c r="G202" s="11"/>
      <c r="H202" s="11"/>
      <c r="I202" s="11"/>
      <c r="J202" s="12"/>
    </row>
    <row r="203" spans="1:10" x14ac:dyDescent="0.25">
      <c r="A203" s="34">
        <v>45487</v>
      </c>
      <c r="B203" s="10"/>
      <c r="C203" s="11"/>
      <c r="D203" s="11"/>
      <c r="E203" s="11"/>
      <c r="F203" s="11"/>
      <c r="G203" s="11"/>
      <c r="H203" s="11"/>
      <c r="I203" s="11"/>
      <c r="J203" s="12"/>
    </row>
    <row r="204" spans="1:10" x14ac:dyDescent="0.25">
      <c r="A204" s="34">
        <v>45488</v>
      </c>
      <c r="B204" s="10"/>
      <c r="C204" s="11"/>
      <c r="D204" s="11"/>
      <c r="E204" s="11"/>
      <c r="F204" s="11"/>
      <c r="G204" s="11"/>
      <c r="H204" s="11"/>
      <c r="I204" s="11"/>
      <c r="J204" s="12"/>
    </row>
    <row r="205" spans="1:10" x14ac:dyDescent="0.25">
      <c r="A205" s="34">
        <v>45489</v>
      </c>
      <c r="B205" s="10"/>
      <c r="C205" s="11"/>
      <c r="D205" s="11"/>
      <c r="E205" s="11"/>
      <c r="F205" s="11"/>
      <c r="G205" s="11"/>
      <c r="H205" s="11"/>
      <c r="I205" s="11"/>
      <c r="J205" s="12"/>
    </row>
    <row r="206" spans="1:10" x14ac:dyDescent="0.25">
      <c r="A206" s="34">
        <v>45490</v>
      </c>
      <c r="B206" s="10"/>
      <c r="C206" s="11"/>
      <c r="D206" s="11"/>
      <c r="E206" s="11"/>
      <c r="F206" s="11"/>
      <c r="G206" s="11"/>
      <c r="H206" s="11"/>
      <c r="I206" s="11"/>
      <c r="J206" s="12"/>
    </row>
    <row r="207" spans="1:10" x14ac:dyDescent="0.25">
      <c r="A207" s="34">
        <v>45491</v>
      </c>
      <c r="B207" s="10"/>
      <c r="C207" s="11"/>
      <c r="D207" s="11"/>
      <c r="E207" s="11"/>
      <c r="F207" s="11"/>
      <c r="G207" s="11"/>
      <c r="H207" s="11"/>
      <c r="I207" s="11"/>
      <c r="J207" s="12"/>
    </row>
    <row r="208" spans="1:10" x14ac:dyDescent="0.25">
      <c r="A208" s="34">
        <v>45492</v>
      </c>
      <c r="B208" s="10"/>
      <c r="C208" s="11"/>
      <c r="D208" s="11"/>
      <c r="E208" s="11"/>
      <c r="F208" s="11"/>
      <c r="G208" s="11"/>
      <c r="H208" s="11"/>
      <c r="I208" s="11"/>
      <c r="J208" s="12"/>
    </row>
    <row r="209" spans="1:10" x14ac:dyDescent="0.25">
      <c r="A209" s="34">
        <v>45493</v>
      </c>
      <c r="B209" s="10"/>
      <c r="C209" s="11"/>
      <c r="D209" s="11"/>
      <c r="E209" s="11"/>
      <c r="F209" s="11"/>
      <c r="G209" s="11"/>
      <c r="H209" s="11"/>
      <c r="I209" s="11"/>
      <c r="J209" s="12"/>
    </row>
    <row r="210" spans="1:10" x14ac:dyDescent="0.25">
      <c r="A210" s="34">
        <v>45494</v>
      </c>
      <c r="B210" s="10"/>
      <c r="C210" s="11"/>
      <c r="D210" s="11"/>
      <c r="E210" s="11"/>
      <c r="F210" s="11"/>
      <c r="G210" s="11"/>
      <c r="H210" s="11"/>
      <c r="I210" s="11"/>
      <c r="J210" s="12"/>
    </row>
    <row r="211" spans="1:10" x14ac:dyDescent="0.25">
      <c r="A211" s="34">
        <v>45495</v>
      </c>
      <c r="B211" s="10"/>
      <c r="C211" s="11"/>
      <c r="D211" s="11"/>
      <c r="E211" s="11"/>
      <c r="F211" s="11"/>
      <c r="G211" s="11"/>
      <c r="H211" s="11"/>
      <c r="I211" s="11"/>
      <c r="J211" s="12"/>
    </row>
    <row r="212" spans="1:10" x14ac:dyDescent="0.25">
      <c r="A212" s="34">
        <v>45496</v>
      </c>
      <c r="B212" s="10"/>
      <c r="C212" s="11"/>
      <c r="D212" s="11"/>
      <c r="E212" s="11"/>
      <c r="F212" s="11"/>
      <c r="G212" s="11"/>
      <c r="H212" s="11"/>
      <c r="I212" s="11"/>
      <c r="J212" s="12"/>
    </row>
    <row r="213" spans="1:10" x14ac:dyDescent="0.25">
      <c r="A213" s="34">
        <v>45497</v>
      </c>
      <c r="B213" s="10"/>
      <c r="C213" s="11"/>
      <c r="D213" s="11"/>
      <c r="E213" s="11"/>
      <c r="F213" s="11"/>
      <c r="G213" s="11"/>
      <c r="H213" s="11"/>
      <c r="I213" s="11"/>
      <c r="J213" s="12"/>
    </row>
    <row r="214" spans="1:10" x14ac:dyDescent="0.25">
      <c r="A214" s="34">
        <v>45498</v>
      </c>
      <c r="B214" s="10"/>
      <c r="C214" s="11"/>
      <c r="D214" s="11"/>
      <c r="E214" s="11"/>
      <c r="F214" s="11"/>
      <c r="G214" s="11"/>
      <c r="H214" s="11"/>
      <c r="I214" s="11"/>
      <c r="J214" s="12"/>
    </row>
    <row r="215" spans="1:10" x14ac:dyDescent="0.25">
      <c r="A215" s="34">
        <v>45499</v>
      </c>
      <c r="B215" s="10"/>
      <c r="C215" s="11"/>
      <c r="D215" s="11"/>
      <c r="E215" s="11"/>
      <c r="F215" s="11"/>
      <c r="G215" s="11"/>
      <c r="H215" s="11"/>
      <c r="I215" s="11"/>
      <c r="J215" s="12"/>
    </row>
    <row r="216" spans="1:10" x14ac:dyDescent="0.25">
      <c r="A216" s="34">
        <v>45500</v>
      </c>
      <c r="B216" s="10"/>
      <c r="C216" s="11"/>
      <c r="D216" s="11"/>
      <c r="E216" s="11"/>
      <c r="F216" s="11"/>
      <c r="G216" s="11"/>
      <c r="H216" s="11"/>
      <c r="I216" s="11"/>
      <c r="J216" s="12"/>
    </row>
    <row r="217" spans="1:10" x14ac:dyDescent="0.25">
      <c r="A217" s="34">
        <v>45501</v>
      </c>
      <c r="B217" s="10"/>
      <c r="C217" s="11"/>
      <c r="D217" s="11"/>
      <c r="E217" s="11"/>
      <c r="F217" s="11"/>
      <c r="G217" s="11"/>
      <c r="H217" s="11"/>
      <c r="I217" s="11"/>
      <c r="J217" s="12"/>
    </row>
    <row r="218" spans="1:10" x14ac:dyDescent="0.25">
      <c r="A218" s="34">
        <v>45502</v>
      </c>
      <c r="B218" s="10"/>
      <c r="C218" s="11"/>
      <c r="D218" s="11"/>
      <c r="E218" s="11"/>
      <c r="F218" s="11"/>
      <c r="G218" s="11"/>
      <c r="H218" s="11"/>
      <c r="I218" s="11"/>
      <c r="J218" s="12"/>
    </row>
    <row r="219" spans="1:10" x14ac:dyDescent="0.25">
      <c r="A219" s="34">
        <v>45503</v>
      </c>
      <c r="B219" s="10"/>
      <c r="C219" s="11"/>
      <c r="D219" s="11"/>
      <c r="E219" s="11"/>
      <c r="F219" s="11"/>
      <c r="G219" s="11"/>
      <c r="H219" s="11"/>
      <c r="I219" s="11"/>
      <c r="J219" s="12"/>
    </row>
    <row r="220" spans="1:10" ht="13.8" thickBot="1" x14ac:dyDescent="0.3">
      <c r="A220" s="38">
        <v>45504</v>
      </c>
      <c r="B220" s="39"/>
      <c r="C220" s="40"/>
      <c r="D220" s="40"/>
      <c r="E220" s="40"/>
      <c r="F220" s="40"/>
      <c r="G220" s="40"/>
      <c r="H220" s="40"/>
      <c r="I220" s="40"/>
      <c r="J220" s="41"/>
    </row>
    <row r="221" spans="1:10" x14ac:dyDescent="0.25">
      <c r="A221" s="42">
        <v>45505</v>
      </c>
      <c r="B221" s="35"/>
      <c r="C221" s="36"/>
      <c r="D221" s="36"/>
      <c r="E221" s="36"/>
      <c r="F221" s="36"/>
      <c r="G221" s="36"/>
      <c r="H221" s="36"/>
      <c r="I221" s="36"/>
      <c r="J221" s="37"/>
    </row>
    <row r="222" spans="1:10" x14ac:dyDescent="0.25">
      <c r="A222" s="34">
        <v>45506</v>
      </c>
      <c r="B222" s="10"/>
      <c r="C222" s="11"/>
      <c r="D222" s="11"/>
      <c r="E222" s="11"/>
      <c r="F222" s="11"/>
      <c r="G222" s="11"/>
      <c r="H222" s="11"/>
      <c r="I222" s="11"/>
      <c r="J222" s="12"/>
    </row>
    <row r="223" spans="1:10" x14ac:dyDescent="0.25">
      <c r="A223" s="34">
        <v>45507</v>
      </c>
      <c r="B223" s="10"/>
      <c r="C223" s="11"/>
      <c r="D223" s="11"/>
      <c r="E223" s="11"/>
      <c r="F223" s="11"/>
      <c r="G223" s="11"/>
      <c r="H223" s="11"/>
      <c r="I223" s="11"/>
      <c r="J223" s="12"/>
    </row>
    <row r="224" spans="1:10" x14ac:dyDescent="0.25">
      <c r="A224" s="34">
        <v>45508</v>
      </c>
      <c r="B224" s="10"/>
      <c r="C224" s="11"/>
      <c r="D224" s="11"/>
      <c r="E224" s="11"/>
      <c r="F224" s="11"/>
      <c r="G224" s="11"/>
      <c r="H224" s="11"/>
      <c r="I224" s="11"/>
      <c r="J224" s="12"/>
    </row>
    <row r="225" spans="1:10" x14ac:dyDescent="0.25">
      <c r="A225" s="34">
        <v>45509</v>
      </c>
      <c r="B225" s="10"/>
      <c r="C225" s="11"/>
      <c r="D225" s="11"/>
      <c r="E225" s="11"/>
      <c r="F225" s="11"/>
      <c r="G225" s="11"/>
      <c r="H225" s="11"/>
      <c r="I225" s="11"/>
      <c r="J225" s="12"/>
    </row>
    <row r="226" spans="1:10" x14ac:dyDescent="0.25">
      <c r="A226" s="34">
        <v>45510</v>
      </c>
      <c r="B226" s="10"/>
      <c r="C226" s="11"/>
      <c r="D226" s="11"/>
      <c r="E226" s="11"/>
      <c r="F226" s="11"/>
      <c r="G226" s="11"/>
      <c r="H226" s="11"/>
      <c r="I226" s="11"/>
      <c r="J226" s="12"/>
    </row>
    <row r="227" spans="1:10" x14ac:dyDescent="0.25">
      <c r="A227" s="34">
        <v>45511</v>
      </c>
      <c r="B227" s="10"/>
      <c r="C227" s="11"/>
      <c r="D227" s="11"/>
      <c r="E227" s="11"/>
      <c r="F227" s="11"/>
      <c r="G227" s="11"/>
      <c r="H227" s="11"/>
      <c r="I227" s="11"/>
      <c r="J227" s="12"/>
    </row>
    <row r="228" spans="1:10" x14ac:dyDescent="0.25">
      <c r="A228" s="34">
        <v>45512</v>
      </c>
      <c r="B228" s="10"/>
      <c r="C228" s="11"/>
      <c r="D228" s="11"/>
      <c r="E228" s="11"/>
      <c r="F228" s="11"/>
      <c r="G228" s="11"/>
      <c r="H228" s="11"/>
      <c r="I228" s="11"/>
      <c r="J228" s="12"/>
    </row>
    <row r="229" spans="1:10" x14ac:dyDescent="0.25">
      <c r="A229" s="34">
        <v>45513</v>
      </c>
      <c r="B229" s="10"/>
      <c r="C229" s="11"/>
      <c r="D229" s="11"/>
      <c r="E229" s="11"/>
      <c r="F229" s="11"/>
      <c r="G229" s="11"/>
      <c r="H229" s="11"/>
      <c r="I229" s="11"/>
      <c r="J229" s="12"/>
    </row>
    <row r="230" spans="1:10" x14ac:dyDescent="0.25">
      <c r="A230" s="34">
        <v>45514</v>
      </c>
      <c r="B230" s="10"/>
      <c r="C230" s="11"/>
      <c r="D230" s="11"/>
      <c r="E230" s="11"/>
      <c r="F230" s="11"/>
      <c r="G230" s="11"/>
      <c r="H230" s="11"/>
      <c r="I230" s="11"/>
      <c r="J230" s="12"/>
    </row>
    <row r="231" spans="1:10" x14ac:dyDescent="0.25">
      <c r="A231" s="34">
        <v>45515</v>
      </c>
      <c r="B231" s="10"/>
      <c r="C231" s="11"/>
      <c r="D231" s="11"/>
      <c r="E231" s="11"/>
      <c r="F231" s="11"/>
      <c r="G231" s="11"/>
      <c r="H231" s="11"/>
      <c r="I231" s="11"/>
      <c r="J231" s="12"/>
    </row>
    <row r="232" spans="1:10" x14ac:dyDescent="0.25">
      <c r="A232" s="34">
        <v>45516</v>
      </c>
      <c r="B232" s="10"/>
      <c r="C232" s="11"/>
      <c r="D232" s="11"/>
      <c r="E232" s="11"/>
      <c r="F232" s="11"/>
      <c r="G232" s="11"/>
      <c r="H232" s="11"/>
      <c r="I232" s="11"/>
      <c r="J232" s="12"/>
    </row>
    <row r="233" spans="1:10" x14ac:dyDescent="0.25">
      <c r="A233" s="34">
        <v>45517</v>
      </c>
      <c r="B233" s="10"/>
      <c r="C233" s="11"/>
      <c r="D233" s="11"/>
      <c r="E233" s="11"/>
      <c r="F233" s="11"/>
      <c r="G233" s="11"/>
      <c r="H233" s="11"/>
      <c r="I233" s="11"/>
      <c r="J233" s="12"/>
    </row>
    <row r="234" spans="1:10" x14ac:dyDescent="0.25">
      <c r="A234" s="34">
        <v>45518</v>
      </c>
      <c r="B234" s="10"/>
      <c r="C234" s="11"/>
      <c r="D234" s="11"/>
      <c r="E234" s="11"/>
      <c r="F234" s="11"/>
      <c r="G234" s="11"/>
      <c r="H234" s="11"/>
      <c r="I234" s="11"/>
      <c r="J234" s="12"/>
    </row>
    <row r="235" spans="1:10" x14ac:dyDescent="0.25">
      <c r="A235" s="34">
        <v>45519</v>
      </c>
      <c r="B235" s="10"/>
      <c r="C235" s="11"/>
      <c r="D235" s="11"/>
      <c r="E235" s="11"/>
      <c r="F235" s="11"/>
      <c r="G235" s="11"/>
      <c r="H235" s="11"/>
      <c r="I235" s="11"/>
      <c r="J235" s="12"/>
    </row>
    <row r="236" spans="1:10" x14ac:dyDescent="0.25">
      <c r="A236" s="34">
        <v>45520</v>
      </c>
      <c r="B236" s="10"/>
      <c r="C236" s="11"/>
      <c r="D236" s="11"/>
      <c r="E236" s="11"/>
      <c r="F236" s="11"/>
      <c r="G236" s="11"/>
      <c r="H236" s="11"/>
      <c r="I236" s="11"/>
      <c r="J236" s="12"/>
    </row>
    <row r="237" spans="1:10" x14ac:dyDescent="0.25">
      <c r="A237" s="34">
        <v>45521</v>
      </c>
      <c r="B237" s="10"/>
      <c r="C237" s="11"/>
      <c r="D237" s="11"/>
      <c r="E237" s="11"/>
      <c r="F237" s="11"/>
      <c r="G237" s="11"/>
      <c r="H237" s="11"/>
      <c r="I237" s="11"/>
      <c r="J237" s="12"/>
    </row>
    <row r="238" spans="1:10" x14ac:dyDescent="0.25">
      <c r="A238" s="34">
        <v>45522</v>
      </c>
      <c r="B238" s="10"/>
      <c r="C238" s="11"/>
      <c r="D238" s="11"/>
      <c r="E238" s="11"/>
      <c r="F238" s="11"/>
      <c r="G238" s="11"/>
      <c r="H238" s="11"/>
      <c r="I238" s="11"/>
      <c r="J238" s="12"/>
    </row>
    <row r="239" spans="1:10" x14ac:dyDescent="0.25">
      <c r="A239" s="34">
        <v>45523</v>
      </c>
      <c r="B239" s="10"/>
      <c r="C239" s="11"/>
      <c r="D239" s="11"/>
      <c r="E239" s="11"/>
      <c r="F239" s="11"/>
      <c r="G239" s="11"/>
      <c r="H239" s="11"/>
      <c r="I239" s="11"/>
      <c r="J239" s="12"/>
    </row>
    <row r="240" spans="1:10" x14ac:dyDescent="0.25">
      <c r="A240" s="34">
        <v>45524</v>
      </c>
      <c r="B240" s="10"/>
      <c r="C240" s="11"/>
      <c r="D240" s="11"/>
      <c r="E240" s="11"/>
      <c r="F240" s="11"/>
      <c r="G240" s="11"/>
      <c r="H240" s="11"/>
      <c r="I240" s="11"/>
      <c r="J240" s="12"/>
    </row>
    <row r="241" spans="1:10" x14ac:dyDescent="0.25">
      <c r="A241" s="34">
        <v>45525</v>
      </c>
      <c r="B241" s="10"/>
      <c r="C241" s="11"/>
      <c r="D241" s="11"/>
      <c r="E241" s="11"/>
      <c r="F241" s="11"/>
      <c r="G241" s="11"/>
      <c r="H241" s="11"/>
      <c r="I241" s="11"/>
      <c r="J241" s="12"/>
    </row>
    <row r="242" spans="1:10" x14ac:dyDescent="0.25">
      <c r="A242" s="34">
        <v>45526</v>
      </c>
      <c r="B242" s="10"/>
      <c r="C242" s="11"/>
      <c r="D242" s="11"/>
      <c r="E242" s="11"/>
      <c r="F242" s="11"/>
      <c r="G242" s="11"/>
      <c r="H242" s="11"/>
      <c r="I242" s="11"/>
      <c r="J242" s="12"/>
    </row>
    <row r="243" spans="1:10" x14ac:dyDescent="0.25">
      <c r="A243" s="34">
        <v>45527</v>
      </c>
      <c r="B243" s="10"/>
      <c r="C243" s="11"/>
      <c r="D243" s="11"/>
      <c r="E243" s="11"/>
      <c r="F243" s="11"/>
      <c r="G243" s="11"/>
      <c r="H243" s="11"/>
      <c r="I243" s="11"/>
      <c r="J243" s="12"/>
    </row>
    <row r="244" spans="1:10" x14ac:dyDescent="0.25">
      <c r="A244" s="34">
        <v>45528</v>
      </c>
      <c r="B244" s="10"/>
      <c r="C244" s="11"/>
      <c r="D244" s="11"/>
      <c r="E244" s="11"/>
      <c r="F244" s="11"/>
      <c r="G244" s="11"/>
      <c r="H244" s="11"/>
      <c r="I244" s="11"/>
      <c r="J244" s="12"/>
    </row>
    <row r="245" spans="1:10" x14ac:dyDescent="0.25">
      <c r="A245" s="34">
        <v>45529</v>
      </c>
      <c r="B245" s="10"/>
      <c r="C245" s="11"/>
      <c r="D245" s="11"/>
      <c r="E245" s="11"/>
      <c r="F245" s="11"/>
      <c r="G245" s="11"/>
      <c r="H245" s="11"/>
      <c r="I245" s="11"/>
      <c r="J245" s="12"/>
    </row>
    <row r="246" spans="1:10" x14ac:dyDescent="0.25">
      <c r="A246" s="34">
        <v>45530</v>
      </c>
      <c r="B246" s="10"/>
      <c r="C246" s="11"/>
      <c r="D246" s="11"/>
      <c r="E246" s="11"/>
      <c r="F246" s="11"/>
      <c r="G246" s="11"/>
      <c r="H246" s="11"/>
      <c r="I246" s="11"/>
      <c r="J246" s="12"/>
    </row>
    <row r="247" spans="1:10" x14ac:dyDescent="0.25">
      <c r="A247" s="34">
        <v>45531</v>
      </c>
      <c r="B247" s="10"/>
      <c r="C247" s="11"/>
      <c r="D247" s="11"/>
      <c r="E247" s="11"/>
      <c r="F247" s="11"/>
      <c r="G247" s="11"/>
      <c r="H247" s="11"/>
      <c r="I247" s="11"/>
      <c r="J247" s="12"/>
    </row>
    <row r="248" spans="1:10" x14ac:dyDescent="0.25">
      <c r="A248" s="34">
        <v>45532</v>
      </c>
      <c r="B248" s="10"/>
      <c r="C248" s="11"/>
      <c r="D248" s="11"/>
      <c r="E248" s="11"/>
      <c r="F248" s="11"/>
      <c r="G248" s="11"/>
      <c r="H248" s="11"/>
      <c r="I248" s="11"/>
      <c r="J248" s="12"/>
    </row>
    <row r="249" spans="1:10" x14ac:dyDescent="0.25">
      <c r="A249" s="34">
        <v>45533</v>
      </c>
      <c r="B249" s="10"/>
      <c r="C249" s="11"/>
      <c r="D249" s="11"/>
      <c r="E249" s="11"/>
      <c r="F249" s="11"/>
      <c r="G249" s="11"/>
      <c r="H249" s="11"/>
      <c r="I249" s="11"/>
      <c r="J249" s="12"/>
    </row>
    <row r="250" spans="1:10" x14ac:dyDescent="0.25">
      <c r="A250" s="34">
        <v>45534</v>
      </c>
      <c r="B250" s="10"/>
      <c r="C250" s="11"/>
      <c r="D250" s="11"/>
      <c r="E250" s="11"/>
      <c r="F250" s="11"/>
      <c r="G250" s="11"/>
      <c r="H250" s="11"/>
      <c r="I250" s="11"/>
      <c r="J250" s="12"/>
    </row>
    <row r="251" spans="1:10" ht="13.8" thickBot="1" x14ac:dyDescent="0.3">
      <c r="A251" s="38">
        <v>45535</v>
      </c>
      <c r="B251" s="39"/>
      <c r="C251" s="40"/>
      <c r="D251" s="40"/>
      <c r="E251" s="40"/>
      <c r="F251" s="40"/>
      <c r="G251" s="40"/>
      <c r="H251" s="40"/>
      <c r="I251" s="40"/>
      <c r="J251" s="41"/>
    </row>
    <row r="252" spans="1:10" x14ac:dyDescent="0.25">
      <c r="A252" s="42">
        <v>45536</v>
      </c>
      <c r="B252" s="35"/>
      <c r="C252" s="36"/>
      <c r="D252" s="36"/>
      <c r="E252" s="36"/>
      <c r="F252" s="36"/>
      <c r="G252" s="36"/>
      <c r="H252" s="36"/>
      <c r="I252" s="36"/>
      <c r="J252" s="37"/>
    </row>
    <row r="253" spans="1:10" x14ac:dyDescent="0.25">
      <c r="A253" s="34">
        <v>45537</v>
      </c>
      <c r="B253" s="10"/>
      <c r="C253" s="11"/>
      <c r="D253" s="11"/>
      <c r="E253" s="11"/>
      <c r="F253" s="11"/>
      <c r="G253" s="11"/>
      <c r="H253" s="11"/>
      <c r="I253" s="11"/>
      <c r="J253" s="12"/>
    </row>
    <row r="254" spans="1:10" x14ac:dyDescent="0.25">
      <c r="A254" s="34">
        <v>45538</v>
      </c>
      <c r="B254" s="10"/>
      <c r="C254" s="11"/>
      <c r="D254" s="11"/>
      <c r="E254" s="11"/>
      <c r="F254" s="11"/>
      <c r="G254" s="11"/>
      <c r="H254" s="11"/>
      <c r="I254" s="11"/>
      <c r="J254" s="12"/>
    </row>
    <row r="255" spans="1:10" x14ac:dyDescent="0.25">
      <c r="A255" s="34">
        <v>45539</v>
      </c>
      <c r="B255" s="10"/>
      <c r="C255" s="11"/>
      <c r="D255" s="11"/>
      <c r="E255" s="11"/>
      <c r="F255" s="11"/>
      <c r="G255" s="11"/>
      <c r="H255" s="11"/>
      <c r="I255" s="11"/>
      <c r="J255" s="12"/>
    </row>
    <row r="256" spans="1:10" x14ac:dyDescent="0.25">
      <c r="A256" s="34">
        <v>45540</v>
      </c>
      <c r="B256" s="10"/>
      <c r="C256" s="11"/>
      <c r="D256" s="11"/>
      <c r="E256" s="11"/>
      <c r="F256" s="11"/>
      <c r="G256" s="11"/>
      <c r="H256" s="11"/>
      <c r="I256" s="11"/>
      <c r="J256" s="12"/>
    </row>
    <row r="257" spans="1:10" x14ac:dyDescent="0.25">
      <c r="A257" s="34">
        <v>45541</v>
      </c>
      <c r="B257" s="10"/>
      <c r="C257" s="11"/>
      <c r="D257" s="11"/>
      <c r="E257" s="11"/>
      <c r="F257" s="11"/>
      <c r="G257" s="11"/>
      <c r="H257" s="11"/>
      <c r="I257" s="11"/>
      <c r="J257" s="12"/>
    </row>
    <row r="258" spans="1:10" x14ac:dyDescent="0.25">
      <c r="A258" s="34">
        <v>45542</v>
      </c>
      <c r="B258" s="10"/>
      <c r="C258" s="11"/>
      <c r="D258" s="11"/>
      <c r="E258" s="11"/>
      <c r="F258" s="11"/>
      <c r="G258" s="11"/>
      <c r="H258" s="11"/>
      <c r="I258" s="11"/>
      <c r="J258" s="12"/>
    </row>
    <row r="259" spans="1:10" x14ac:dyDescent="0.25">
      <c r="A259" s="34">
        <v>45543</v>
      </c>
      <c r="B259" s="10"/>
      <c r="C259" s="11"/>
      <c r="D259" s="11"/>
      <c r="E259" s="11"/>
      <c r="F259" s="11"/>
      <c r="G259" s="11"/>
      <c r="H259" s="11"/>
      <c r="I259" s="11"/>
      <c r="J259" s="12"/>
    </row>
    <row r="260" spans="1:10" x14ac:dyDescent="0.25">
      <c r="A260" s="34">
        <v>45544</v>
      </c>
      <c r="B260" s="10"/>
      <c r="C260" s="11"/>
      <c r="D260" s="11"/>
      <c r="E260" s="11"/>
      <c r="F260" s="11"/>
      <c r="G260" s="11"/>
      <c r="H260" s="11"/>
      <c r="I260" s="11"/>
      <c r="J260" s="12"/>
    </row>
    <row r="261" spans="1:10" x14ac:dyDescent="0.25">
      <c r="A261" s="34">
        <v>45545</v>
      </c>
      <c r="B261" s="10"/>
      <c r="C261" s="11"/>
      <c r="D261" s="11"/>
      <c r="E261" s="11"/>
      <c r="F261" s="11"/>
      <c r="G261" s="11"/>
      <c r="H261" s="11"/>
      <c r="I261" s="11"/>
      <c r="J261" s="12"/>
    </row>
    <row r="262" spans="1:10" x14ac:dyDescent="0.25">
      <c r="A262" s="34">
        <v>45546</v>
      </c>
      <c r="B262" s="10"/>
      <c r="C262" s="11"/>
      <c r="D262" s="11"/>
      <c r="E262" s="11"/>
      <c r="F262" s="11"/>
      <c r="G262" s="11"/>
      <c r="H262" s="11"/>
      <c r="I262" s="11"/>
      <c r="J262" s="12"/>
    </row>
    <row r="263" spans="1:10" x14ac:dyDescent="0.25">
      <c r="A263" s="34">
        <v>45547</v>
      </c>
      <c r="B263" s="10"/>
      <c r="C263" s="11"/>
      <c r="D263" s="11"/>
      <c r="E263" s="11"/>
      <c r="F263" s="11"/>
      <c r="G263" s="11"/>
      <c r="H263" s="11"/>
      <c r="I263" s="11"/>
      <c r="J263" s="12"/>
    </row>
    <row r="264" spans="1:10" x14ac:dyDescent="0.25">
      <c r="A264" s="34">
        <v>45548</v>
      </c>
      <c r="B264" s="10"/>
      <c r="C264" s="11"/>
      <c r="D264" s="11"/>
      <c r="E264" s="11"/>
      <c r="F264" s="11"/>
      <c r="G264" s="11"/>
      <c r="H264" s="11"/>
      <c r="I264" s="11"/>
      <c r="J264" s="12"/>
    </row>
    <row r="265" spans="1:10" x14ac:dyDescent="0.25">
      <c r="A265" s="34">
        <v>45549</v>
      </c>
      <c r="B265" s="10"/>
      <c r="C265" s="11"/>
      <c r="D265" s="11"/>
      <c r="E265" s="11"/>
      <c r="F265" s="11"/>
      <c r="G265" s="11"/>
      <c r="H265" s="11"/>
      <c r="I265" s="11"/>
      <c r="J265" s="12"/>
    </row>
    <row r="266" spans="1:10" x14ac:dyDescent="0.25">
      <c r="A266" s="34">
        <v>45550</v>
      </c>
      <c r="B266" s="10"/>
      <c r="C266" s="11"/>
      <c r="D266" s="11"/>
      <c r="E266" s="11"/>
      <c r="F266" s="11"/>
      <c r="G266" s="11"/>
      <c r="H266" s="11"/>
      <c r="I266" s="11"/>
      <c r="J266" s="12"/>
    </row>
    <row r="267" spans="1:10" x14ac:dyDescent="0.25">
      <c r="A267" s="34">
        <v>45551</v>
      </c>
      <c r="B267" s="10"/>
      <c r="C267" s="11"/>
      <c r="D267" s="11"/>
      <c r="E267" s="11"/>
      <c r="F267" s="11"/>
      <c r="G267" s="11"/>
      <c r="H267" s="11"/>
      <c r="I267" s="11"/>
      <c r="J267" s="12"/>
    </row>
    <row r="268" spans="1:10" x14ac:dyDescent="0.25">
      <c r="A268" s="34">
        <v>45552</v>
      </c>
      <c r="B268" s="10"/>
      <c r="C268" s="11"/>
      <c r="D268" s="11"/>
      <c r="E268" s="11"/>
      <c r="F268" s="11"/>
      <c r="G268" s="11"/>
      <c r="H268" s="11"/>
      <c r="I268" s="11"/>
      <c r="J268" s="12"/>
    </row>
    <row r="269" spans="1:10" x14ac:dyDescent="0.25">
      <c r="A269" s="34">
        <v>45553</v>
      </c>
      <c r="B269" s="10"/>
      <c r="C269" s="11"/>
      <c r="D269" s="11"/>
      <c r="E269" s="11"/>
      <c r="F269" s="11"/>
      <c r="G269" s="11"/>
      <c r="H269" s="11"/>
      <c r="I269" s="11"/>
      <c r="J269" s="12"/>
    </row>
    <row r="270" spans="1:10" x14ac:dyDescent="0.25">
      <c r="A270" s="34">
        <v>45554</v>
      </c>
      <c r="B270" s="10"/>
      <c r="C270" s="11"/>
      <c r="D270" s="11"/>
      <c r="E270" s="11"/>
      <c r="F270" s="11"/>
      <c r="G270" s="11"/>
      <c r="H270" s="11"/>
      <c r="I270" s="11"/>
      <c r="J270" s="12"/>
    </row>
    <row r="271" spans="1:10" x14ac:dyDescent="0.25">
      <c r="A271" s="34">
        <v>45555</v>
      </c>
      <c r="B271" s="10"/>
      <c r="C271" s="11"/>
      <c r="D271" s="11"/>
      <c r="E271" s="11"/>
      <c r="F271" s="11"/>
      <c r="G271" s="11"/>
      <c r="H271" s="11"/>
      <c r="I271" s="11"/>
      <c r="J271" s="12"/>
    </row>
    <row r="272" spans="1:10" x14ac:dyDescent="0.25">
      <c r="A272" s="34">
        <v>45556</v>
      </c>
      <c r="B272" s="10"/>
      <c r="C272" s="11"/>
      <c r="D272" s="11"/>
      <c r="E272" s="11"/>
      <c r="F272" s="11"/>
      <c r="G272" s="11"/>
      <c r="H272" s="11"/>
      <c r="I272" s="11"/>
      <c r="J272" s="12"/>
    </row>
    <row r="273" spans="1:10" x14ac:dyDescent="0.25">
      <c r="A273" s="34">
        <v>45557</v>
      </c>
      <c r="B273" s="10"/>
      <c r="C273" s="11"/>
      <c r="D273" s="11"/>
      <c r="E273" s="11"/>
      <c r="F273" s="11"/>
      <c r="G273" s="11"/>
      <c r="H273" s="11"/>
      <c r="I273" s="11"/>
      <c r="J273" s="12"/>
    </row>
    <row r="274" spans="1:10" x14ac:dyDescent="0.25">
      <c r="A274" s="34">
        <v>45558</v>
      </c>
      <c r="B274" s="10"/>
      <c r="C274" s="11"/>
      <c r="D274" s="11"/>
      <c r="E274" s="11"/>
      <c r="F274" s="11"/>
      <c r="G274" s="11"/>
      <c r="H274" s="11"/>
      <c r="I274" s="11"/>
      <c r="J274" s="12"/>
    </row>
    <row r="275" spans="1:10" x14ac:dyDescent="0.25">
      <c r="A275" s="34">
        <v>45559</v>
      </c>
      <c r="B275" s="10"/>
      <c r="C275" s="11"/>
      <c r="D275" s="11"/>
      <c r="E275" s="11"/>
      <c r="F275" s="11"/>
      <c r="G275" s="11"/>
      <c r="H275" s="11"/>
      <c r="I275" s="11"/>
      <c r="J275" s="12"/>
    </row>
    <row r="276" spans="1:10" x14ac:dyDescent="0.25">
      <c r="A276" s="34">
        <v>45560</v>
      </c>
      <c r="B276" s="10"/>
      <c r="C276" s="11"/>
      <c r="D276" s="11"/>
      <c r="E276" s="11"/>
      <c r="F276" s="11"/>
      <c r="G276" s="11"/>
      <c r="H276" s="11"/>
      <c r="I276" s="11"/>
      <c r="J276" s="12"/>
    </row>
    <row r="277" spans="1:10" x14ac:dyDescent="0.25">
      <c r="A277" s="34">
        <v>45561</v>
      </c>
      <c r="B277" s="10"/>
      <c r="C277" s="11"/>
      <c r="D277" s="11"/>
      <c r="E277" s="11"/>
      <c r="F277" s="11"/>
      <c r="G277" s="11"/>
      <c r="H277" s="11"/>
      <c r="I277" s="11"/>
      <c r="J277" s="12"/>
    </row>
    <row r="278" spans="1:10" x14ac:dyDescent="0.25">
      <c r="A278" s="34">
        <v>45562</v>
      </c>
      <c r="B278" s="10"/>
      <c r="C278" s="11"/>
      <c r="D278" s="11"/>
      <c r="E278" s="11"/>
      <c r="F278" s="11"/>
      <c r="G278" s="11"/>
      <c r="H278" s="11"/>
      <c r="I278" s="11"/>
      <c r="J278" s="12"/>
    </row>
    <row r="279" spans="1:10" x14ac:dyDescent="0.25">
      <c r="A279" s="34">
        <v>45563</v>
      </c>
      <c r="B279" s="10"/>
      <c r="C279" s="11"/>
      <c r="D279" s="11"/>
      <c r="E279" s="11"/>
      <c r="F279" s="11"/>
      <c r="G279" s="11"/>
      <c r="H279" s="11"/>
      <c r="I279" s="11"/>
      <c r="J279" s="12"/>
    </row>
    <row r="280" spans="1:10" x14ac:dyDescent="0.25">
      <c r="A280" s="34">
        <v>45564</v>
      </c>
      <c r="B280" s="10"/>
      <c r="C280" s="11"/>
      <c r="D280" s="11"/>
      <c r="E280" s="11"/>
      <c r="F280" s="11"/>
      <c r="G280" s="11"/>
      <c r="H280" s="11"/>
      <c r="I280" s="11"/>
      <c r="J280" s="12"/>
    </row>
    <row r="281" spans="1:10" ht="13.8" thickBot="1" x14ac:dyDescent="0.3">
      <c r="A281" s="38">
        <v>45565</v>
      </c>
      <c r="B281" s="39"/>
      <c r="C281" s="40"/>
      <c r="D281" s="40"/>
      <c r="E281" s="40"/>
      <c r="F281" s="40"/>
      <c r="G281" s="40"/>
      <c r="H281" s="40"/>
      <c r="I281" s="40"/>
      <c r="J281" s="41"/>
    </row>
    <row r="282" spans="1:10" x14ac:dyDescent="0.25">
      <c r="A282" s="42">
        <v>45566</v>
      </c>
      <c r="B282" s="35"/>
      <c r="C282" s="36"/>
      <c r="D282" s="36"/>
      <c r="E282" s="36"/>
      <c r="F282" s="36"/>
      <c r="G282" s="36"/>
      <c r="H282" s="36"/>
      <c r="I282" s="36"/>
      <c r="J282" s="37"/>
    </row>
    <row r="283" spans="1:10" x14ac:dyDescent="0.25">
      <c r="A283" s="34">
        <v>45567</v>
      </c>
      <c r="B283" s="10"/>
      <c r="C283" s="11"/>
      <c r="D283" s="11"/>
      <c r="E283" s="11"/>
      <c r="F283" s="11"/>
      <c r="G283" s="11"/>
      <c r="H283" s="11"/>
      <c r="I283" s="11"/>
      <c r="J283" s="12"/>
    </row>
    <row r="284" spans="1:10" x14ac:dyDescent="0.25">
      <c r="A284" s="34">
        <v>45568</v>
      </c>
      <c r="B284" s="10"/>
      <c r="C284" s="11"/>
      <c r="D284" s="11"/>
      <c r="E284" s="11"/>
      <c r="F284" s="11"/>
      <c r="G284" s="11"/>
      <c r="H284" s="11"/>
      <c r="I284" s="11"/>
      <c r="J284" s="12"/>
    </row>
    <row r="285" spans="1:10" x14ac:dyDescent="0.25">
      <c r="A285" s="34">
        <v>45569</v>
      </c>
      <c r="B285" s="10"/>
      <c r="C285" s="11"/>
      <c r="D285" s="11"/>
      <c r="E285" s="11"/>
      <c r="F285" s="11"/>
      <c r="G285" s="11"/>
      <c r="H285" s="11"/>
      <c r="I285" s="11"/>
      <c r="J285" s="12"/>
    </row>
    <row r="286" spans="1:10" x14ac:dyDescent="0.25">
      <c r="A286" s="34">
        <v>45570</v>
      </c>
      <c r="B286" s="10"/>
      <c r="C286" s="11"/>
      <c r="D286" s="11"/>
      <c r="E286" s="11"/>
      <c r="F286" s="11"/>
      <c r="G286" s="11"/>
      <c r="H286" s="11"/>
      <c r="I286" s="11"/>
      <c r="J286" s="12"/>
    </row>
    <row r="287" spans="1:10" x14ac:dyDescent="0.25">
      <c r="A287" s="34">
        <v>45571</v>
      </c>
      <c r="B287" s="10"/>
      <c r="C287" s="11"/>
      <c r="D287" s="11"/>
      <c r="E287" s="11"/>
      <c r="F287" s="11"/>
      <c r="G287" s="11"/>
      <c r="H287" s="11"/>
      <c r="I287" s="11"/>
      <c r="J287" s="12"/>
    </row>
    <row r="288" spans="1:10" x14ac:dyDescent="0.25">
      <c r="A288" s="34">
        <v>45572</v>
      </c>
      <c r="B288" s="10"/>
      <c r="C288" s="11"/>
      <c r="D288" s="11"/>
      <c r="E288" s="11"/>
      <c r="F288" s="11"/>
      <c r="G288" s="11"/>
      <c r="H288" s="11"/>
      <c r="I288" s="11"/>
      <c r="J288" s="12"/>
    </row>
    <row r="289" spans="1:10" x14ac:dyDescent="0.25">
      <c r="A289" s="34">
        <v>45573</v>
      </c>
      <c r="B289" s="10"/>
      <c r="C289" s="11"/>
      <c r="D289" s="11"/>
      <c r="E289" s="11"/>
      <c r="F289" s="11"/>
      <c r="G289" s="11"/>
      <c r="H289" s="11"/>
      <c r="I289" s="11"/>
      <c r="J289" s="12"/>
    </row>
    <row r="290" spans="1:10" x14ac:dyDescent="0.25">
      <c r="A290" s="34">
        <v>45574</v>
      </c>
      <c r="B290" s="10"/>
      <c r="C290" s="11"/>
      <c r="D290" s="11"/>
      <c r="E290" s="11"/>
      <c r="F290" s="11"/>
      <c r="G290" s="11"/>
      <c r="H290" s="11"/>
      <c r="I290" s="11"/>
      <c r="J290" s="12"/>
    </row>
    <row r="291" spans="1:10" x14ac:dyDescent="0.25">
      <c r="A291" s="34">
        <v>45575</v>
      </c>
      <c r="B291" s="10"/>
      <c r="C291" s="11"/>
      <c r="D291" s="11"/>
      <c r="E291" s="11"/>
      <c r="F291" s="11"/>
      <c r="G291" s="11"/>
      <c r="H291" s="11"/>
      <c r="I291" s="11"/>
      <c r="J291" s="12"/>
    </row>
    <row r="292" spans="1:10" x14ac:dyDescent="0.25">
      <c r="A292" s="34">
        <v>45576</v>
      </c>
      <c r="B292" s="10"/>
      <c r="C292" s="11"/>
      <c r="D292" s="11"/>
      <c r="E292" s="11"/>
      <c r="F292" s="11"/>
      <c r="G292" s="11"/>
      <c r="H292" s="11"/>
      <c r="I292" s="11"/>
      <c r="J292" s="12"/>
    </row>
    <row r="293" spans="1:10" x14ac:dyDescent="0.25">
      <c r="A293" s="34">
        <v>45577</v>
      </c>
      <c r="B293" s="10"/>
      <c r="C293" s="11"/>
      <c r="D293" s="11"/>
      <c r="E293" s="11"/>
      <c r="F293" s="11"/>
      <c r="G293" s="11"/>
      <c r="H293" s="11"/>
      <c r="I293" s="11"/>
      <c r="J293" s="12"/>
    </row>
    <row r="294" spans="1:10" x14ac:dyDescent="0.25">
      <c r="A294" s="34">
        <v>45578</v>
      </c>
      <c r="B294" s="10"/>
      <c r="C294" s="11"/>
      <c r="D294" s="11"/>
      <c r="E294" s="11"/>
      <c r="F294" s="11"/>
      <c r="G294" s="11"/>
      <c r="H294" s="11"/>
      <c r="I294" s="11"/>
      <c r="J294" s="12"/>
    </row>
    <row r="295" spans="1:10" x14ac:dyDescent="0.25">
      <c r="A295" s="34">
        <v>45579</v>
      </c>
      <c r="B295" s="10"/>
      <c r="C295" s="11"/>
      <c r="D295" s="11"/>
      <c r="E295" s="11"/>
      <c r="F295" s="11"/>
      <c r="G295" s="11"/>
      <c r="H295" s="11"/>
      <c r="I295" s="11"/>
      <c r="J295" s="12"/>
    </row>
    <row r="296" spans="1:10" x14ac:dyDescent="0.25">
      <c r="A296" s="34">
        <v>45580</v>
      </c>
      <c r="B296" s="10"/>
      <c r="C296" s="11"/>
      <c r="D296" s="11"/>
      <c r="E296" s="11"/>
      <c r="F296" s="11"/>
      <c r="G296" s="11"/>
      <c r="H296" s="11"/>
      <c r="I296" s="11"/>
      <c r="J296" s="12"/>
    </row>
    <row r="297" spans="1:10" x14ac:dyDescent="0.25">
      <c r="A297" s="34">
        <v>45581</v>
      </c>
      <c r="B297" s="10"/>
      <c r="C297" s="11"/>
      <c r="D297" s="11"/>
      <c r="E297" s="11"/>
      <c r="F297" s="11"/>
      <c r="G297" s="11"/>
      <c r="H297" s="11"/>
      <c r="I297" s="11"/>
      <c r="J297" s="12"/>
    </row>
    <row r="298" spans="1:10" x14ac:dyDescent="0.25">
      <c r="A298" s="34">
        <v>45582</v>
      </c>
      <c r="B298" s="10"/>
      <c r="C298" s="11"/>
      <c r="D298" s="11"/>
      <c r="E298" s="11"/>
      <c r="F298" s="11"/>
      <c r="G298" s="11"/>
      <c r="H298" s="11"/>
      <c r="I298" s="11"/>
      <c r="J298" s="12"/>
    </row>
    <row r="299" spans="1:10" x14ac:dyDescent="0.25">
      <c r="A299" s="34">
        <v>45583</v>
      </c>
      <c r="B299" s="10"/>
      <c r="C299" s="11"/>
      <c r="D299" s="11"/>
      <c r="E299" s="11"/>
      <c r="F299" s="11"/>
      <c r="G299" s="11"/>
      <c r="H299" s="11"/>
      <c r="I299" s="11"/>
      <c r="J299" s="12"/>
    </row>
    <row r="300" spans="1:10" x14ac:dyDescent="0.25">
      <c r="A300" s="34">
        <v>45584</v>
      </c>
      <c r="B300" s="10"/>
      <c r="C300" s="11"/>
      <c r="D300" s="11"/>
      <c r="E300" s="11"/>
      <c r="F300" s="11"/>
      <c r="G300" s="11"/>
      <c r="H300" s="11"/>
      <c r="I300" s="11"/>
      <c r="J300" s="12"/>
    </row>
    <row r="301" spans="1:10" x14ac:dyDescent="0.25">
      <c r="A301" s="34">
        <v>45585</v>
      </c>
      <c r="B301" s="10"/>
      <c r="C301" s="11"/>
      <c r="D301" s="11"/>
      <c r="E301" s="11"/>
      <c r="F301" s="11"/>
      <c r="G301" s="11"/>
      <c r="H301" s="11"/>
      <c r="I301" s="11"/>
      <c r="J301" s="12"/>
    </row>
    <row r="302" spans="1:10" x14ac:dyDescent="0.25">
      <c r="A302" s="34">
        <v>45586</v>
      </c>
      <c r="B302" s="10"/>
      <c r="C302" s="11"/>
      <c r="D302" s="11"/>
      <c r="E302" s="11"/>
      <c r="F302" s="11"/>
      <c r="G302" s="11"/>
      <c r="H302" s="11"/>
      <c r="I302" s="11"/>
      <c r="J302" s="12"/>
    </row>
    <row r="303" spans="1:10" x14ac:dyDescent="0.25">
      <c r="A303" s="34">
        <v>45587</v>
      </c>
      <c r="B303" s="10"/>
      <c r="C303" s="11"/>
      <c r="D303" s="11"/>
      <c r="E303" s="11"/>
      <c r="F303" s="11"/>
      <c r="G303" s="11"/>
      <c r="H303" s="11"/>
      <c r="I303" s="11"/>
      <c r="J303" s="12"/>
    </row>
    <row r="304" spans="1:10" x14ac:dyDescent="0.25">
      <c r="A304" s="34">
        <v>45588</v>
      </c>
      <c r="B304" s="10"/>
      <c r="C304" s="11"/>
      <c r="D304" s="11"/>
      <c r="E304" s="11"/>
      <c r="F304" s="11"/>
      <c r="G304" s="11"/>
      <c r="H304" s="11"/>
      <c r="I304" s="11"/>
      <c r="J304" s="12"/>
    </row>
    <row r="305" spans="1:10" x14ac:dyDescent="0.25">
      <c r="A305" s="34">
        <v>45589</v>
      </c>
      <c r="B305" s="10"/>
      <c r="C305" s="11"/>
      <c r="D305" s="11"/>
      <c r="E305" s="11"/>
      <c r="F305" s="11"/>
      <c r="G305" s="11"/>
      <c r="H305" s="11"/>
      <c r="I305" s="11"/>
      <c r="J305" s="12"/>
    </row>
    <row r="306" spans="1:10" x14ac:dyDescent="0.25">
      <c r="A306" s="34">
        <v>45590</v>
      </c>
      <c r="B306" s="10"/>
      <c r="C306" s="11"/>
      <c r="D306" s="11"/>
      <c r="E306" s="11"/>
      <c r="F306" s="11"/>
      <c r="G306" s="11"/>
      <c r="H306" s="11"/>
      <c r="I306" s="11"/>
      <c r="J306" s="12"/>
    </row>
    <row r="307" spans="1:10" x14ac:dyDescent="0.25">
      <c r="A307" s="34">
        <v>45591</v>
      </c>
      <c r="B307" s="10"/>
      <c r="C307" s="11"/>
      <c r="D307" s="11"/>
      <c r="E307" s="11"/>
      <c r="F307" s="11"/>
      <c r="G307" s="11"/>
      <c r="H307" s="11"/>
      <c r="I307" s="11"/>
      <c r="J307" s="12"/>
    </row>
    <row r="308" spans="1:10" x14ac:dyDescent="0.25">
      <c r="A308" s="34">
        <v>45592</v>
      </c>
      <c r="B308" s="10"/>
      <c r="C308" s="11"/>
      <c r="D308" s="11"/>
      <c r="E308" s="11"/>
      <c r="F308" s="11"/>
      <c r="G308" s="11"/>
      <c r="H308" s="11"/>
      <c r="I308" s="11"/>
      <c r="J308" s="12"/>
    </row>
    <row r="309" spans="1:10" x14ac:dyDescent="0.25">
      <c r="A309" s="34">
        <v>45593</v>
      </c>
      <c r="B309" s="10"/>
      <c r="C309" s="11"/>
      <c r="D309" s="11"/>
      <c r="E309" s="11"/>
      <c r="F309" s="11"/>
      <c r="G309" s="11"/>
      <c r="H309" s="11"/>
      <c r="I309" s="11"/>
      <c r="J309" s="12"/>
    </row>
    <row r="310" spans="1:10" x14ac:dyDescent="0.25">
      <c r="A310" s="34">
        <v>45594</v>
      </c>
      <c r="B310" s="10"/>
      <c r="C310" s="11"/>
      <c r="D310" s="11"/>
      <c r="E310" s="11"/>
      <c r="F310" s="11"/>
      <c r="G310" s="11"/>
      <c r="H310" s="11"/>
      <c r="I310" s="11"/>
      <c r="J310" s="12"/>
    </row>
    <row r="311" spans="1:10" x14ac:dyDescent="0.25">
      <c r="A311" s="34">
        <v>45595</v>
      </c>
      <c r="B311" s="10"/>
      <c r="C311" s="11"/>
      <c r="D311" s="11"/>
      <c r="E311" s="11"/>
      <c r="F311" s="11"/>
      <c r="G311" s="11"/>
      <c r="H311" s="11"/>
      <c r="I311" s="11"/>
      <c r="J311" s="12"/>
    </row>
    <row r="312" spans="1:10" ht="13.8" thickBot="1" x14ac:dyDescent="0.3">
      <c r="A312" s="38">
        <v>45596</v>
      </c>
      <c r="B312" s="39"/>
      <c r="C312" s="40"/>
      <c r="D312" s="40"/>
      <c r="E312" s="40"/>
      <c r="F312" s="40"/>
      <c r="G312" s="40"/>
      <c r="H312" s="40"/>
      <c r="I312" s="40"/>
      <c r="J312" s="41"/>
    </row>
    <row r="313" spans="1:10" x14ac:dyDescent="0.25">
      <c r="A313" s="42">
        <v>45597</v>
      </c>
      <c r="B313" s="35"/>
      <c r="C313" s="36"/>
      <c r="D313" s="36"/>
      <c r="E313" s="36"/>
      <c r="F313" s="36"/>
      <c r="G313" s="36"/>
      <c r="H313" s="36"/>
      <c r="I313" s="36"/>
      <c r="J313" s="37"/>
    </row>
    <row r="314" spans="1:10" x14ac:dyDescent="0.25">
      <c r="A314" s="34">
        <v>45598</v>
      </c>
      <c r="B314" s="10"/>
      <c r="C314" s="11"/>
      <c r="D314" s="11"/>
      <c r="E314" s="11"/>
      <c r="F314" s="11"/>
      <c r="G314" s="11"/>
      <c r="H314" s="11"/>
      <c r="I314" s="11"/>
      <c r="J314" s="12"/>
    </row>
    <row r="315" spans="1:10" x14ac:dyDescent="0.25">
      <c r="A315" s="34">
        <v>45599</v>
      </c>
      <c r="B315" s="10"/>
      <c r="C315" s="11"/>
      <c r="D315" s="11"/>
      <c r="E315" s="11"/>
      <c r="F315" s="11"/>
      <c r="G315" s="11"/>
      <c r="H315" s="11"/>
      <c r="I315" s="11"/>
      <c r="J315" s="12"/>
    </row>
    <row r="316" spans="1:10" x14ac:dyDescent="0.25">
      <c r="A316" s="34">
        <v>45600</v>
      </c>
      <c r="B316" s="10"/>
      <c r="C316" s="11"/>
      <c r="D316" s="11"/>
      <c r="E316" s="11"/>
      <c r="F316" s="11"/>
      <c r="G316" s="11"/>
      <c r="H316" s="11"/>
      <c r="I316" s="11"/>
      <c r="J316" s="12"/>
    </row>
    <row r="317" spans="1:10" x14ac:dyDescent="0.25">
      <c r="A317" s="34">
        <v>45601</v>
      </c>
      <c r="B317" s="10"/>
      <c r="C317" s="11"/>
      <c r="D317" s="11"/>
      <c r="E317" s="11"/>
      <c r="F317" s="11"/>
      <c r="G317" s="11"/>
      <c r="H317" s="11"/>
      <c r="I317" s="11"/>
      <c r="J317" s="12"/>
    </row>
    <row r="318" spans="1:10" x14ac:dyDescent="0.25">
      <c r="A318" s="34">
        <v>45602</v>
      </c>
      <c r="B318" s="10"/>
      <c r="C318" s="11"/>
      <c r="D318" s="11"/>
      <c r="E318" s="11"/>
      <c r="F318" s="11"/>
      <c r="G318" s="11"/>
      <c r="H318" s="11"/>
      <c r="I318" s="11"/>
      <c r="J318" s="12"/>
    </row>
    <row r="319" spans="1:10" x14ac:dyDescent="0.25">
      <c r="A319" s="34">
        <v>45603</v>
      </c>
      <c r="B319" s="10"/>
      <c r="C319" s="11"/>
      <c r="D319" s="11"/>
      <c r="E319" s="11"/>
      <c r="F319" s="11"/>
      <c r="G319" s="11"/>
      <c r="H319" s="11"/>
      <c r="I319" s="11"/>
      <c r="J319" s="12"/>
    </row>
    <row r="320" spans="1:10" x14ac:dyDescent="0.25">
      <c r="A320" s="34">
        <v>45604</v>
      </c>
      <c r="B320" s="10"/>
      <c r="C320" s="11"/>
      <c r="D320" s="11"/>
      <c r="E320" s="11"/>
      <c r="F320" s="11"/>
      <c r="G320" s="11"/>
      <c r="H320" s="11"/>
      <c r="I320" s="11"/>
      <c r="J320" s="12"/>
    </row>
    <row r="321" spans="1:10" x14ac:dyDescent="0.25">
      <c r="A321" s="34">
        <v>45605</v>
      </c>
      <c r="B321" s="10"/>
      <c r="C321" s="11"/>
      <c r="D321" s="11"/>
      <c r="E321" s="11"/>
      <c r="F321" s="11"/>
      <c r="G321" s="11"/>
      <c r="H321" s="11"/>
      <c r="I321" s="11"/>
      <c r="J321" s="12"/>
    </row>
    <row r="322" spans="1:10" x14ac:dyDescent="0.25">
      <c r="A322" s="34">
        <v>45606</v>
      </c>
      <c r="B322" s="10"/>
      <c r="C322" s="11"/>
      <c r="D322" s="11"/>
      <c r="E322" s="11"/>
      <c r="F322" s="11"/>
      <c r="G322" s="11"/>
      <c r="H322" s="11"/>
      <c r="I322" s="11"/>
      <c r="J322" s="12"/>
    </row>
    <row r="323" spans="1:10" x14ac:dyDescent="0.25">
      <c r="A323" s="34">
        <v>45607</v>
      </c>
      <c r="B323" s="10"/>
      <c r="C323" s="11"/>
      <c r="D323" s="11"/>
      <c r="E323" s="11"/>
      <c r="F323" s="11"/>
      <c r="G323" s="11"/>
      <c r="H323" s="11"/>
      <c r="I323" s="11"/>
      <c r="J323" s="12"/>
    </row>
    <row r="324" spans="1:10" x14ac:dyDescent="0.25">
      <c r="A324" s="34">
        <v>45608</v>
      </c>
      <c r="B324" s="10"/>
      <c r="C324" s="11"/>
      <c r="D324" s="11"/>
      <c r="E324" s="11"/>
      <c r="F324" s="11"/>
      <c r="G324" s="11"/>
      <c r="H324" s="11"/>
      <c r="I324" s="11"/>
      <c r="J324" s="12"/>
    </row>
    <row r="325" spans="1:10" x14ac:dyDescent="0.25">
      <c r="A325" s="34">
        <v>45609</v>
      </c>
      <c r="B325" s="10"/>
      <c r="C325" s="11"/>
      <c r="D325" s="11"/>
      <c r="E325" s="11"/>
      <c r="F325" s="11"/>
      <c r="G325" s="11"/>
      <c r="H325" s="11"/>
      <c r="I325" s="11"/>
      <c r="J325" s="12"/>
    </row>
    <row r="326" spans="1:10" x14ac:dyDescent="0.25">
      <c r="A326" s="34">
        <v>45610</v>
      </c>
      <c r="B326" s="10"/>
      <c r="C326" s="11"/>
      <c r="D326" s="11"/>
      <c r="E326" s="11"/>
      <c r="F326" s="11"/>
      <c r="G326" s="11"/>
      <c r="H326" s="11"/>
      <c r="I326" s="11"/>
      <c r="J326" s="12"/>
    </row>
    <row r="327" spans="1:10" x14ac:dyDescent="0.25">
      <c r="A327" s="34">
        <v>45611</v>
      </c>
      <c r="B327" s="10"/>
      <c r="C327" s="11"/>
      <c r="D327" s="11"/>
      <c r="E327" s="11"/>
      <c r="F327" s="11"/>
      <c r="G327" s="11"/>
      <c r="H327" s="11"/>
      <c r="I327" s="11"/>
      <c r="J327" s="12"/>
    </row>
    <row r="328" spans="1:10" x14ac:dyDescent="0.25">
      <c r="A328" s="34">
        <v>45612</v>
      </c>
      <c r="B328" s="10"/>
      <c r="C328" s="11"/>
      <c r="D328" s="11"/>
      <c r="E328" s="11"/>
      <c r="F328" s="11"/>
      <c r="G328" s="11"/>
      <c r="H328" s="11"/>
      <c r="I328" s="11"/>
      <c r="J328" s="12"/>
    </row>
    <row r="329" spans="1:10" x14ac:dyDescent="0.25">
      <c r="A329" s="34">
        <v>45613</v>
      </c>
      <c r="B329" s="10"/>
      <c r="C329" s="11"/>
      <c r="D329" s="11"/>
      <c r="E329" s="11"/>
      <c r="F329" s="11"/>
      <c r="G329" s="11"/>
      <c r="H329" s="11"/>
      <c r="I329" s="11"/>
      <c r="J329" s="12"/>
    </row>
    <row r="330" spans="1:10" x14ac:dyDescent="0.25">
      <c r="A330" s="34">
        <v>45614</v>
      </c>
      <c r="B330" s="10"/>
      <c r="C330" s="11"/>
      <c r="D330" s="11"/>
      <c r="E330" s="11"/>
      <c r="F330" s="11"/>
      <c r="G330" s="11"/>
      <c r="H330" s="11"/>
      <c r="I330" s="11"/>
      <c r="J330" s="12"/>
    </row>
    <row r="331" spans="1:10" x14ac:dyDescent="0.25">
      <c r="A331" s="34">
        <v>45615</v>
      </c>
      <c r="B331" s="10"/>
      <c r="C331" s="11"/>
      <c r="D331" s="11"/>
      <c r="E331" s="11"/>
      <c r="F331" s="11"/>
      <c r="G331" s="11"/>
      <c r="H331" s="11"/>
      <c r="I331" s="11"/>
      <c r="J331" s="12"/>
    </row>
    <row r="332" spans="1:10" x14ac:dyDescent="0.25">
      <c r="A332" s="34">
        <v>45616</v>
      </c>
      <c r="B332" s="10"/>
      <c r="C332" s="11"/>
      <c r="D332" s="11"/>
      <c r="E332" s="11"/>
      <c r="F332" s="11"/>
      <c r="G332" s="11"/>
      <c r="H332" s="11"/>
      <c r="I332" s="11"/>
      <c r="J332" s="12"/>
    </row>
    <row r="333" spans="1:10" x14ac:dyDescent="0.25">
      <c r="A333" s="34">
        <v>45617</v>
      </c>
      <c r="B333" s="10"/>
      <c r="C333" s="11"/>
      <c r="D333" s="11"/>
      <c r="E333" s="11"/>
      <c r="F333" s="11"/>
      <c r="G333" s="11"/>
      <c r="H333" s="11"/>
      <c r="I333" s="11"/>
      <c r="J333" s="12"/>
    </row>
    <row r="334" spans="1:10" x14ac:dyDescent="0.25">
      <c r="A334" s="34">
        <v>45618</v>
      </c>
      <c r="B334" s="10"/>
      <c r="C334" s="11"/>
      <c r="D334" s="11"/>
      <c r="E334" s="11"/>
      <c r="F334" s="11"/>
      <c r="G334" s="11"/>
      <c r="H334" s="11"/>
      <c r="I334" s="11"/>
      <c r="J334" s="12"/>
    </row>
    <row r="335" spans="1:10" x14ac:dyDescent="0.25">
      <c r="A335" s="34">
        <v>45619</v>
      </c>
      <c r="B335" s="10"/>
      <c r="C335" s="11"/>
      <c r="D335" s="11"/>
      <c r="E335" s="11"/>
      <c r="F335" s="11"/>
      <c r="G335" s="11"/>
      <c r="H335" s="11"/>
      <c r="I335" s="11"/>
      <c r="J335" s="12"/>
    </row>
    <row r="336" spans="1:10" x14ac:dyDescent="0.25">
      <c r="A336" s="34">
        <v>45620</v>
      </c>
      <c r="B336" s="10"/>
      <c r="C336" s="11"/>
      <c r="D336" s="11"/>
      <c r="E336" s="11"/>
      <c r="F336" s="11"/>
      <c r="G336" s="11"/>
      <c r="H336" s="11"/>
      <c r="I336" s="11"/>
      <c r="J336" s="12"/>
    </row>
    <row r="337" spans="1:10" x14ac:dyDescent="0.25">
      <c r="A337" s="34">
        <v>45621</v>
      </c>
      <c r="B337" s="10"/>
      <c r="C337" s="11"/>
      <c r="D337" s="11"/>
      <c r="E337" s="11"/>
      <c r="F337" s="11"/>
      <c r="G337" s="11"/>
      <c r="H337" s="11"/>
      <c r="I337" s="11"/>
      <c r="J337" s="12"/>
    </row>
    <row r="338" spans="1:10" x14ac:dyDescent="0.25">
      <c r="A338" s="34">
        <v>45622</v>
      </c>
      <c r="B338" s="10"/>
      <c r="C338" s="11"/>
      <c r="D338" s="11"/>
      <c r="E338" s="11"/>
      <c r="F338" s="11"/>
      <c r="G338" s="11"/>
      <c r="H338" s="11"/>
      <c r="I338" s="11"/>
      <c r="J338" s="12"/>
    </row>
    <row r="339" spans="1:10" x14ac:dyDescent="0.25">
      <c r="A339" s="34">
        <v>45623</v>
      </c>
      <c r="B339" s="10"/>
      <c r="C339" s="11"/>
      <c r="D339" s="11"/>
      <c r="E339" s="11"/>
      <c r="F339" s="11"/>
      <c r="G339" s="11"/>
      <c r="H339" s="11"/>
      <c r="I339" s="11"/>
      <c r="J339" s="12"/>
    </row>
    <row r="340" spans="1:10" x14ac:dyDescent="0.25">
      <c r="A340" s="34">
        <v>45624</v>
      </c>
      <c r="B340" s="10"/>
      <c r="C340" s="11"/>
      <c r="D340" s="11"/>
      <c r="E340" s="11"/>
      <c r="F340" s="11"/>
      <c r="G340" s="11"/>
      <c r="H340" s="11"/>
      <c r="I340" s="11"/>
      <c r="J340" s="12"/>
    </row>
    <row r="341" spans="1:10" x14ac:dyDescent="0.25">
      <c r="A341" s="34">
        <v>45625</v>
      </c>
      <c r="B341" s="10"/>
      <c r="C341" s="11"/>
      <c r="D341" s="11"/>
      <c r="E341" s="11"/>
      <c r="F341" s="11"/>
      <c r="G341" s="11"/>
      <c r="H341" s="11"/>
      <c r="I341" s="11"/>
      <c r="J341" s="12"/>
    </row>
    <row r="342" spans="1:10" ht="13.8" thickBot="1" x14ac:dyDescent="0.3">
      <c r="A342" s="38">
        <v>45626</v>
      </c>
      <c r="B342" s="39"/>
      <c r="C342" s="40"/>
      <c r="D342" s="40"/>
      <c r="E342" s="40"/>
      <c r="F342" s="40"/>
      <c r="G342" s="40"/>
      <c r="H342" s="40"/>
      <c r="I342" s="40"/>
      <c r="J342" s="41"/>
    </row>
    <row r="343" spans="1:10" x14ac:dyDescent="0.25">
      <c r="A343" s="42">
        <v>45627</v>
      </c>
      <c r="B343" s="35"/>
      <c r="C343" s="36"/>
      <c r="D343" s="36"/>
      <c r="E343" s="36"/>
      <c r="F343" s="36"/>
      <c r="G343" s="36"/>
      <c r="H343" s="36"/>
      <c r="I343" s="36"/>
      <c r="J343" s="37"/>
    </row>
    <row r="344" spans="1:10" x14ac:dyDescent="0.25">
      <c r="A344" s="34">
        <v>45628</v>
      </c>
      <c r="B344" s="10"/>
      <c r="C344" s="11"/>
      <c r="D344" s="11"/>
      <c r="E344" s="11"/>
      <c r="F344" s="11"/>
      <c r="G344" s="11"/>
      <c r="H344" s="11"/>
      <c r="I344" s="11"/>
      <c r="J344" s="12"/>
    </row>
    <row r="345" spans="1:10" x14ac:dyDescent="0.25">
      <c r="A345" s="34">
        <v>45629</v>
      </c>
      <c r="B345" s="10"/>
      <c r="C345" s="11"/>
      <c r="D345" s="11"/>
      <c r="E345" s="11"/>
      <c r="F345" s="11"/>
      <c r="G345" s="11"/>
      <c r="H345" s="11"/>
      <c r="I345" s="11"/>
      <c r="J345" s="12"/>
    </row>
    <row r="346" spans="1:10" x14ac:dyDescent="0.25">
      <c r="A346" s="34">
        <v>45630</v>
      </c>
      <c r="B346" s="10"/>
      <c r="C346" s="11"/>
      <c r="D346" s="11"/>
      <c r="E346" s="11"/>
      <c r="F346" s="11"/>
      <c r="G346" s="11"/>
      <c r="H346" s="11"/>
      <c r="I346" s="11"/>
      <c r="J346" s="12"/>
    </row>
    <row r="347" spans="1:10" x14ac:dyDescent="0.25">
      <c r="A347" s="34">
        <v>45631</v>
      </c>
      <c r="B347" s="10"/>
      <c r="C347" s="11"/>
      <c r="D347" s="11"/>
      <c r="E347" s="11"/>
      <c r="F347" s="11"/>
      <c r="G347" s="11"/>
      <c r="H347" s="11"/>
      <c r="I347" s="11"/>
      <c r="J347" s="12"/>
    </row>
    <row r="348" spans="1:10" x14ac:dyDescent="0.25">
      <c r="A348" s="34">
        <v>45632</v>
      </c>
      <c r="B348" s="10"/>
      <c r="C348" s="11"/>
      <c r="D348" s="11"/>
      <c r="E348" s="11"/>
      <c r="F348" s="11"/>
      <c r="G348" s="11"/>
      <c r="H348" s="11"/>
      <c r="I348" s="11"/>
      <c r="J348" s="12"/>
    </row>
    <row r="349" spans="1:10" x14ac:dyDescent="0.25">
      <c r="A349" s="34">
        <v>45633</v>
      </c>
      <c r="B349" s="10"/>
      <c r="C349" s="11"/>
      <c r="D349" s="11"/>
      <c r="E349" s="11"/>
      <c r="F349" s="11"/>
      <c r="G349" s="11"/>
      <c r="H349" s="11"/>
      <c r="I349" s="11"/>
      <c r="J349" s="12"/>
    </row>
    <row r="350" spans="1:10" x14ac:dyDescent="0.25">
      <c r="A350" s="34">
        <v>45634</v>
      </c>
      <c r="B350" s="10"/>
      <c r="C350" s="11"/>
      <c r="D350" s="11"/>
      <c r="E350" s="11"/>
      <c r="F350" s="11"/>
      <c r="G350" s="11"/>
      <c r="H350" s="11"/>
      <c r="I350" s="11"/>
      <c r="J350" s="12"/>
    </row>
    <row r="351" spans="1:10" x14ac:dyDescent="0.25">
      <c r="A351" s="34">
        <v>45635</v>
      </c>
      <c r="B351" s="10"/>
      <c r="C351" s="11"/>
      <c r="D351" s="11"/>
      <c r="E351" s="11"/>
      <c r="F351" s="11"/>
      <c r="G351" s="11"/>
      <c r="H351" s="11"/>
      <c r="I351" s="11"/>
      <c r="J351" s="12"/>
    </row>
    <row r="352" spans="1:10" x14ac:dyDescent="0.25">
      <c r="A352" s="34">
        <v>45636</v>
      </c>
      <c r="B352" s="10"/>
      <c r="C352" s="11"/>
      <c r="D352" s="11"/>
      <c r="E352" s="11"/>
      <c r="F352" s="11"/>
      <c r="G352" s="11"/>
      <c r="H352" s="11"/>
      <c r="I352" s="11"/>
      <c r="J352" s="12"/>
    </row>
    <row r="353" spans="1:10" x14ac:dyDescent="0.25">
      <c r="A353" s="34">
        <v>45637</v>
      </c>
      <c r="B353" s="10"/>
      <c r="C353" s="11"/>
      <c r="D353" s="11"/>
      <c r="E353" s="11"/>
      <c r="F353" s="11"/>
      <c r="G353" s="11"/>
      <c r="H353" s="11"/>
      <c r="I353" s="11"/>
      <c r="J353" s="12"/>
    </row>
    <row r="354" spans="1:10" x14ac:dyDescent="0.25">
      <c r="A354" s="34">
        <v>45638</v>
      </c>
      <c r="B354" s="10"/>
      <c r="C354" s="11"/>
      <c r="D354" s="11"/>
      <c r="E354" s="11"/>
      <c r="F354" s="11"/>
      <c r="G354" s="11"/>
      <c r="H354" s="11"/>
      <c r="I354" s="11"/>
      <c r="J354" s="12"/>
    </row>
    <row r="355" spans="1:10" x14ac:dyDescent="0.25">
      <c r="A355" s="34">
        <v>45639</v>
      </c>
      <c r="B355" s="10"/>
      <c r="C355" s="11"/>
      <c r="D355" s="11"/>
      <c r="E355" s="11"/>
      <c r="F355" s="11"/>
      <c r="G355" s="11"/>
      <c r="H355" s="11"/>
      <c r="I355" s="11"/>
      <c r="J355" s="12"/>
    </row>
    <row r="356" spans="1:10" x14ac:dyDescent="0.25">
      <c r="A356" s="34">
        <v>45640</v>
      </c>
      <c r="B356" s="10"/>
      <c r="C356" s="11"/>
      <c r="D356" s="11"/>
      <c r="E356" s="11"/>
      <c r="F356" s="11"/>
      <c r="G356" s="11"/>
      <c r="H356" s="11"/>
      <c r="I356" s="11"/>
      <c r="J356" s="12"/>
    </row>
    <row r="357" spans="1:10" x14ac:dyDescent="0.25">
      <c r="A357" s="34">
        <v>45641</v>
      </c>
      <c r="B357" s="10"/>
      <c r="C357" s="11"/>
      <c r="D357" s="11"/>
      <c r="E357" s="11"/>
      <c r="F357" s="11"/>
      <c r="G357" s="11"/>
      <c r="H357" s="11"/>
      <c r="I357" s="11"/>
      <c r="J357" s="12"/>
    </row>
    <row r="358" spans="1:10" x14ac:dyDescent="0.25">
      <c r="A358" s="34">
        <v>45642</v>
      </c>
      <c r="B358" s="10"/>
      <c r="C358" s="11"/>
      <c r="D358" s="11"/>
      <c r="E358" s="11"/>
      <c r="F358" s="11"/>
      <c r="G358" s="11"/>
      <c r="H358" s="11"/>
      <c r="I358" s="11"/>
      <c r="J358" s="12"/>
    </row>
    <row r="359" spans="1:10" x14ac:dyDescent="0.25">
      <c r="A359" s="34">
        <v>45643</v>
      </c>
      <c r="B359" s="10"/>
      <c r="C359" s="11"/>
      <c r="D359" s="11"/>
      <c r="E359" s="11"/>
      <c r="F359" s="11"/>
      <c r="G359" s="11"/>
      <c r="H359" s="11"/>
      <c r="I359" s="11"/>
      <c r="J359" s="12"/>
    </row>
    <row r="360" spans="1:10" x14ac:dyDescent="0.25">
      <c r="A360" s="34">
        <v>45644</v>
      </c>
      <c r="B360" s="10"/>
      <c r="C360" s="11"/>
      <c r="D360" s="11"/>
      <c r="E360" s="11"/>
      <c r="F360" s="11"/>
      <c r="G360" s="11"/>
      <c r="H360" s="11"/>
      <c r="I360" s="11"/>
      <c r="J360" s="12"/>
    </row>
    <row r="361" spans="1:10" x14ac:dyDescent="0.25">
      <c r="A361" s="34">
        <v>45645</v>
      </c>
      <c r="B361" s="10"/>
      <c r="C361" s="11"/>
      <c r="D361" s="11"/>
      <c r="E361" s="11"/>
      <c r="F361" s="11"/>
      <c r="G361" s="11"/>
      <c r="H361" s="11"/>
      <c r="I361" s="11"/>
      <c r="J361" s="12"/>
    </row>
    <row r="362" spans="1:10" x14ac:dyDescent="0.25">
      <c r="A362" s="34">
        <v>45646</v>
      </c>
      <c r="B362" s="10"/>
      <c r="C362" s="11"/>
      <c r="D362" s="11"/>
      <c r="E362" s="11"/>
      <c r="F362" s="11"/>
      <c r="G362" s="11"/>
      <c r="H362" s="11"/>
      <c r="I362" s="11"/>
      <c r="J362" s="12"/>
    </row>
    <row r="363" spans="1:10" x14ac:dyDescent="0.25">
      <c r="A363" s="34">
        <v>45647</v>
      </c>
      <c r="B363" s="10"/>
      <c r="C363" s="11"/>
      <c r="D363" s="11"/>
      <c r="E363" s="11"/>
      <c r="F363" s="11"/>
      <c r="G363" s="11"/>
      <c r="H363" s="11"/>
      <c r="I363" s="11"/>
      <c r="J363" s="12"/>
    </row>
    <row r="364" spans="1:10" x14ac:dyDescent="0.25">
      <c r="A364" s="34">
        <v>45648</v>
      </c>
      <c r="B364" s="10"/>
      <c r="C364" s="11"/>
      <c r="D364" s="11"/>
      <c r="E364" s="11"/>
      <c r="F364" s="11"/>
      <c r="G364" s="11"/>
      <c r="H364" s="11"/>
      <c r="I364" s="11"/>
      <c r="J364" s="12"/>
    </row>
    <row r="365" spans="1:10" x14ac:dyDescent="0.25">
      <c r="A365" s="34">
        <v>45649</v>
      </c>
      <c r="B365" s="10"/>
      <c r="C365" s="11"/>
      <c r="D365" s="11"/>
      <c r="E365" s="11"/>
      <c r="F365" s="11"/>
      <c r="G365" s="11"/>
      <c r="H365" s="11"/>
      <c r="I365" s="11"/>
      <c r="J365" s="12"/>
    </row>
    <row r="366" spans="1:10" x14ac:dyDescent="0.25">
      <c r="A366" s="34">
        <v>45650</v>
      </c>
      <c r="B366" s="10"/>
      <c r="C366" s="11"/>
      <c r="D366" s="11"/>
      <c r="E366" s="11"/>
      <c r="F366" s="11"/>
      <c r="G366" s="11"/>
      <c r="H366" s="11"/>
      <c r="I366" s="11"/>
      <c r="J366" s="12"/>
    </row>
    <row r="367" spans="1:10" x14ac:dyDescent="0.25">
      <c r="A367" s="34">
        <v>45651</v>
      </c>
      <c r="B367" s="10"/>
      <c r="C367" s="11"/>
      <c r="D367" s="11"/>
      <c r="E367" s="11"/>
      <c r="F367" s="11"/>
      <c r="G367" s="11"/>
      <c r="H367" s="11"/>
      <c r="I367" s="11"/>
      <c r="J367" s="12"/>
    </row>
    <row r="368" spans="1:10" x14ac:dyDescent="0.25">
      <c r="A368" s="34">
        <v>45652</v>
      </c>
      <c r="B368" s="10"/>
      <c r="C368" s="11"/>
      <c r="D368" s="11"/>
      <c r="E368" s="11"/>
      <c r="F368" s="11"/>
      <c r="G368" s="11"/>
      <c r="H368" s="11"/>
      <c r="I368" s="11"/>
      <c r="J368" s="12"/>
    </row>
    <row r="369" spans="1:20" x14ac:dyDescent="0.25">
      <c r="A369" s="34">
        <v>45653</v>
      </c>
      <c r="B369" s="10"/>
      <c r="C369" s="11"/>
      <c r="D369" s="11"/>
      <c r="E369" s="11"/>
      <c r="F369" s="11"/>
      <c r="G369" s="11"/>
      <c r="H369" s="11"/>
      <c r="I369" s="11"/>
      <c r="J369" s="12"/>
    </row>
    <row r="370" spans="1:20" x14ac:dyDescent="0.25">
      <c r="A370" s="34">
        <v>45654</v>
      </c>
      <c r="B370" s="10"/>
      <c r="C370" s="11"/>
      <c r="D370" s="11"/>
      <c r="E370" s="11"/>
      <c r="F370" s="11"/>
      <c r="G370" s="11"/>
      <c r="H370" s="11"/>
      <c r="I370" s="11"/>
      <c r="J370" s="12"/>
    </row>
    <row r="371" spans="1:20" x14ac:dyDescent="0.25">
      <c r="A371" s="34">
        <v>45655</v>
      </c>
      <c r="B371" s="10"/>
      <c r="C371" s="11"/>
      <c r="D371" s="11"/>
      <c r="E371" s="11"/>
      <c r="F371" s="11"/>
      <c r="G371" s="11"/>
      <c r="H371" s="11"/>
      <c r="I371" s="11"/>
      <c r="J371" s="12"/>
    </row>
    <row r="372" spans="1:20" x14ac:dyDescent="0.25">
      <c r="A372" s="34">
        <v>45656</v>
      </c>
      <c r="B372" s="10"/>
      <c r="C372" s="11"/>
      <c r="D372" s="11"/>
      <c r="E372" s="11"/>
      <c r="F372" s="11"/>
      <c r="G372" s="11"/>
      <c r="H372" s="11"/>
      <c r="I372" s="11"/>
      <c r="J372" s="12"/>
    </row>
    <row r="373" spans="1:20" ht="13.8" thickBot="1" x14ac:dyDescent="0.3">
      <c r="A373" s="38">
        <v>45657</v>
      </c>
      <c r="B373" s="39"/>
      <c r="C373" s="40"/>
      <c r="D373" s="40"/>
      <c r="E373" s="40"/>
      <c r="F373" s="40"/>
      <c r="G373" s="40"/>
      <c r="H373" s="40"/>
      <c r="I373" s="40"/>
      <c r="J373" s="41"/>
    </row>
    <row r="374" spans="1:20" ht="13.8" thickBot="1" x14ac:dyDescent="0.3">
      <c r="A374" s="1"/>
      <c r="B374" s="44"/>
      <c r="C374" s="44"/>
      <c r="D374" s="44"/>
      <c r="E374" s="44"/>
      <c r="F374" s="44"/>
      <c r="G374" s="44"/>
      <c r="H374" s="44"/>
      <c r="I374" s="44"/>
      <c r="J374" s="44"/>
    </row>
    <row r="375" spans="1:20" ht="13.8" thickBot="1" x14ac:dyDescent="0.3">
      <c r="A375" s="1"/>
      <c r="B375" s="80" t="s">
        <v>2</v>
      </c>
      <c r="C375" s="81"/>
      <c r="D375" s="81"/>
      <c r="E375" s="81"/>
      <c r="F375" s="81"/>
      <c r="G375" s="81"/>
      <c r="H375" s="81"/>
      <c r="I375" s="81"/>
      <c r="J375" s="82"/>
    </row>
    <row r="376" spans="1:20" ht="15" thickBot="1" x14ac:dyDescent="0.35">
      <c r="A376" s="2">
        <v>2024</v>
      </c>
      <c r="B376" s="3" t="s">
        <v>4</v>
      </c>
      <c r="C376" s="4" t="s">
        <v>5</v>
      </c>
      <c r="D376" s="3" t="s">
        <v>6</v>
      </c>
      <c r="E376" s="3" t="s">
        <v>7</v>
      </c>
      <c r="F376" s="3" t="s">
        <v>8</v>
      </c>
      <c r="G376" s="3" t="s">
        <v>9</v>
      </c>
      <c r="H376" s="3" t="s">
        <v>10</v>
      </c>
      <c r="I376" s="3" t="s">
        <v>11</v>
      </c>
      <c r="J376" s="3" t="s">
        <v>12</v>
      </c>
      <c r="L376" s="63"/>
      <c r="M376" s="63"/>
      <c r="N376" s="63"/>
      <c r="O376" s="63"/>
      <c r="P376" s="63"/>
      <c r="Q376" s="63"/>
      <c r="R376" s="63"/>
      <c r="S376" s="63"/>
      <c r="T376" s="63"/>
    </row>
    <row r="377" spans="1:20" x14ac:dyDescent="0.25">
      <c r="A377" s="5" t="s">
        <v>14</v>
      </c>
      <c r="B377" s="6">
        <f>IF(B8="","",AVERAGE(B8:B373))</f>
        <v>10.852777777777776</v>
      </c>
      <c r="C377" s="7">
        <f t="shared" ref="C377:J377" si="0">IF(C8="","",AVERAGE(C8:C373))</f>
        <v>2.4222222222222225</v>
      </c>
      <c r="D377" s="7">
        <f t="shared" si="0"/>
        <v>3.5027777777777773</v>
      </c>
      <c r="E377" s="7">
        <f t="shared" si="0"/>
        <v>20.400000000000006</v>
      </c>
      <c r="F377" s="7">
        <f t="shared" si="0"/>
        <v>7.5638888888888873</v>
      </c>
      <c r="G377" s="7">
        <f t="shared" si="0"/>
        <v>3.0750000000000006</v>
      </c>
      <c r="H377" s="7">
        <f t="shared" si="0"/>
        <v>124.8111111111111</v>
      </c>
      <c r="I377" s="7">
        <f t="shared" si="0"/>
        <v>1.8666666666666671</v>
      </c>
      <c r="J377" s="8">
        <f t="shared" si="0"/>
        <v>47.780555555555559</v>
      </c>
    </row>
    <row r="378" spans="1:20" x14ac:dyDescent="0.25">
      <c r="A378" s="9" t="s">
        <v>15</v>
      </c>
      <c r="B378" s="10">
        <f>IF(B8="","",MIN(B8:B373))</f>
        <v>0.3</v>
      </c>
      <c r="C378" s="11">
        <f t="shared" ref="C378:J378" si="1">IF(C8="","",MIN(C8:C373))</f>
        <v>0</v>
      </c>
      <c r="D378" s="11">
        <f t="shared" si="1"/>
        <v>0.5</v>
      </c>
      <c r="E378" s="11">
        <f t="shared" si="1"/>
        <v>1.4</v>
      </c>
      <c r="F378" s="11">
        <f t="shared" si="1"/>
        <v>1.2</v>
      </c>
      <c r="G378" s="11">
        <f t="shared" si="1"/>
        <v>0.2</v>
      </c>
      <c r="H378" s="11">
        <f t="shared" si="1"/>
        <v>3</v>
      </c>
      <c r="I378" s="11">
        <f t="shared" si="1"/>
        <v>0</v>
      </c>
      <c r="J378" s="62">
        <f t="shared" si="1"/>
        <v>4.9000000000000004</v>
      </c>
    </row>
    <row r="379" spans="1:20" x14ac:dyDescent="0.25">
      <c r="A379" s="9" t="s">
        <v>16</v>
      </c>
      <c r="B379" s="13">
        <f>IF(B8="","",MAX(B8:B373))</f>
        <v>101</v>
      </c>
      <c r="C379" s="14">
        <f t="shared" ref="C379:J379" si="2">IF(C8="","",MAX(C8:C373))</f>
        <v>40</v>
      </c>
      <c r="D379" s="14">
        <f t="shared" si="2"/>
        <v>17</v>
      </c>
      <c r="E379" s="14">
        <f t="shared" si="2"/>
        <v>61</v>
      </c>
      <c r="F379" s="14">
        <f t="shared" si="2"/>
        <v>23</v>
      </c>
      <c r="G379" s="14">
        <f t="shared" si="2"/>
        <v>13</v>
      </c>
      <c r="H379" s="14">
        <f t="shared" si="2"/>
        <v>810</v>
      </c>
      <c r="I379" s="24">
        <f t="shared" si="2"/>
        <v>8.4</v>
      </c>
      <c r="J379" s="15">
        <f t="shared" si="2"/>
        <v>175</v>
      </c>
    </row>
    <row r="380" spans="1:20" ht="13.8" thickBot="1" x14ac:dyDescent="0.3">
      <c r="A380" s="16" t="s">
        <v>17</v>
      </c>
      <c r="B380" s="17">
        <f>IF(B8="","",COUNT(B8:B373))</f>
        <v>36</v>
      </c>
      <c r="C380" s="18">
        <f t="shared" ref="C380:J380" si="3">IF(C8="","",COUNT(C8:C373))</f>
        <v>36</v>
      </c>
      <c r="D380" s="18">
        <f t="shared" si="3"/>
        <v>36</v>
      </c>
      <c r="E380" s="18">
        <f t="shared" si="3"/>
        <v>36</v>
      </c>
      <c r="F380" s="18">
        <f t="shared" si="3"/>
        <v>36</v>
      </c>
      <c r="G380" s="18">
        <f t="shared" si="3"/>
        <v>36</v>
      </c>
      <c r="H380" s="18">
        <f t="shared" si="3"/>
        <v>36</v>
      </c>
      <c r="I380" s="18">
        <f t="shared" si="3"/>
        <v>36</v>
      </c>
      <c r="J380" s="19">
        <f t="shared" si="3"/>
        <v>36</v>
      </c>
    </row>
    <row r="381" spans="1:20" ht="13.8" thickBot="1" x14ac:dyDescent="0.3">
      <c r="A381" s="20"/>
      <c r="B381" s="21"/>
      <c r="C381" s="21"/>
      <c r="D381" s="21"/>
      <c r="E381" s="21"/>
      <c r="F381" s="21"/>
      <c r="G381" s="21"/>
      <c r="H381" s="21"/>
      <c r="I381" s="21"/>
      <c r="J381" s="22"/>
    </row>
    <row r="382" spans="1:20" x14ac:dyDescent="0.25">
      <c r="A382" s="5" t="s">
        <v>18</v>
      </c>
      <c r="B382" s="45">
        <f t="shared" ref="B382:J382" si="4">IF(B8="","",AVERAGE(B8:B38))</f>
        <v>8.6038461538461526</v>
      </c>
      <c r="C382" s="23">
        <f t="shared" si="4"/>
        <v>3.2038461538461545</v>
      </c>
      <c r="D382" s="23">
        <f t="shared" si="4"/>
        <v>3.9692307692307689</v>
      </c>
      <c r="E382" s="7">
        <f t="shared" si="4"/>
        <v>24.476923076923079</v>
      </c>
      <c r="F382" s="23">
        <f t="shared" si="4"/>
        <v>8.115384615384615</v>
      </c>
      <c r="G382" s="23">
        <f t="shared" si="4"/>
        <v>3.6769230769230772</v>
      </c>
      <c r="H382" s="7">
        <f t="shared" si="4"/>
        <v>158.89615384615385</v>
      </c>
      <c r="I382" s="23">
        <f t="shared" si="4"/>
        <v>1.8846153846153846</v>
      </c>
      <c r="J382" s="8">
        <f t="shared" si="4"/>
        <v>60.150000000000006</v>
      </c>
    </row>
    <row r="383" spans="1:20" x14ac:dyDescent="0.25">
      <c r="A383" s="9" t="s">
        <v>19</v>
      </c>
      <c r="B383" s="13">
        <f>IF(B39="","",AVERAGE(B39:B67))</f>
        <v>16.699999999999996</v>
      </c>
      <c r="C383" s="24">
        <f t="shared" ref="C383:J383" si="5">IF(C39="","",AVERAGE(C39:C67))</f>
        <v>0.39</v>
      </c>
      <c r="D383" s="24">
        <f t="shared" si="5"/>
        <v>2.2899999999999996</v>
      </c>
      <c r="E383" s="14">
        <f t="shared" si="5"/>
        <v>9.8000000000000007</v>
      </c>
      <c r="F383" s="24">
        <f t="shared" si="5"/>
        <v>6.13</v>
      </c>
      <c r="G383" s="24">
        <f t="shared" si="5"/>
        <v>1.5100000000000002</v>
      </c>
      <c r="H383" s="14">
        <f t="shared" si="5"/>
        <v>36.19</v>
      </c>
      <c r="I383" s="24">
        <f t="shared" si="5"/>
        <v>1.8199999999999998</v>
      </c>
      <c r="J383" s="15">
        <f t="shared" si="5"/>
        <v>15.62</v>
      </c>
    </row>
    <row r="384" spans="1:20" x14ac:dyDescent="0.25">
      <c r="A384" s="9" t="s">
        <v>20</v>
      </c>
      <c r="B384" s="25" t="str">
        <f>IF(B68="","",AVERAGE(B68:B98))</f>
        <v/>
      </c>
      <c r="C384" s="24" t="str">
        <f t="shared" ref="C384:J384" si="6">IF(C68="","",AVERAGE(C68:C98))</f>
        <v/>
      </c>
      <c r="D384" s="24" t="str">
        <f t="shared" si="6"/>
        <v/>
      </c>
      <c r="E384" s="14" t="str">
        <f t="shared" si="6"/>
        <v/>
      </c>
      <c r="F384" s="24" t="str">
        <f t="shared" si="6"/>
        <v/>
      </c>
      <c r="G384" s="24" t="str">
        <f t="shared" si="6"/>
        <v/>
      </c>
      <c r="H384" s="14" t="str">
        <f t="shared" si="6"/>
        <v/>
      </c>
      <c r="I384" s="24" t="str">
        <f t="shared" si="6"/>
        <v/>
      </c>
      <c r="J384" s="15" t="str">
        <f t="shared" si="6"/>
        <v/>
      </c>
    </row>
    <row r="385" spans="1:10" x14ac:dyDescent="0.25">
      <c r="A385" s="9" t="s">
        <v>21</v>
      </c>
      <c r="B385" s="25" t="str">
        <f>IF(B99="","",AVERAGE(B99:B128))</f>
        <v/>
      </c>
      <c r="C385" s="24" t="str">
        <f t="shared" ref="C385:J385" si="7">IF(C99="","",AVERAGE(C99:C128))</f>
        <v/>
      </c>
      <c r="D385" s="24" t="str">
        <f t="shared" si="7"/>
        <v/>
      </c>
      <c r="E385" s="14" t="str">
        <f t="shared" si="7"/>
        <v/>
      </c>
      <c r="F385" s="24" t="str">
        <f t="shared" si="7"/>
        <v/>
      </c>
      <c r="G385" s="24" t="str">
        <f t="shared" si="7"/>
        <v/>
      </c>
      <c r="H385" s="14" t="str">
        <f t="shared" si="7"/>
        <v/>
      </c>
      <c r="I385" s="24" t="str">
        <f t="shared" si="7"/>
        <v/>
      </c>
      <c r="J385" s="15" t="str">
        <f t="shared" si="7"/>
        <v/>
      </c>
    </row>
    <row r="386" spans="1:10" x14ac:dyDescent="0.25">
      <c r="A386" s="9" t="s">
        <v>22</v>
      </c>
      <c r="B386" s="25" t="str">
        <f>IF(B129="","",AVERAGE(B129:B159))</f>
        <v/>
      </c>
      <c r="C386" s="24" t="str">
        <f t="shared" ref="C386:J386" si="8">IF(C129="","",AVERAGE(C129:C159))</f>
        <v/>
      </c>
      <c r="D386" s="24" t="str">
        <f t="shared" si="8"/>
        <v/>
      </c>
      <c r="E386" s="14" t="str">
        <f t="shared" si="8"/>
        <v/>
      </c>
      <c r="F386" s="14" t="str">
        <f t="shared" si="8"/>
        <v/>
      </c>
      <c r="G386" s="24" t="str">
        <f t="shared" si="8"/>
        <v/>
      </c>
      <c r="H386" s="14" t="str">
        <f t="shared" si="8"/>
        <v/>
      </c>
      <c r="I386" s="24" t="str">
        <f t="shared" si="8"/>
        <v/>
      </c>
      <c r="J386" s="15" t="str">
        <f t="shared" si="8"/>
        <v/>
      </c>
    </row>
    <row r="387" spans="1:10" x14ac:dyDescent="0.25">
      <c r="A387" s="9" t="s">
        <v>23</v>
      </c>
      <c r="B387" s="25" t="str">
        <f>IF(B160="","",AVERAGE(B160:B189))</f>
        <v/>
      </c>
      <c r="C387" s="24" t="str">
        <f t="shared" ref="C387:J387" si="9">IF(C160="","",AVERAGE(C160:C189))</f>
        <v/>
      </c>
      <c r="D387" s="24" t="str">
        <f t="shared" si="9"/>
        <v/>
      </c>
      <c r="E387" s="14" t="str">
        <f t="shared" si="9"/>
        <v/>
      </c>
      <c r="F387" s="14" t="str">
        <f t="shared" si="9"/>
        <v/>
      </c>
      <c r="G387" s="24" t="str">
        <f t="shared" si="9"/>
        <v/>
      </c>
      <c r="H387" s="14" t="str">
        <f t="shared" si="9"/>
        <v/>
      </c>
      <c r="I387" s="24" t="str">
        <f t="shared" si="9"/>
        <v/>
      </c>
      <c r="J387" s="15" t="str">
        <f t="shared" si="9"/>
        <v/>
      </c>
    </row>
    <row r="388" spans="1:10" x14ac:dyDescent="0.25">
      <c r="A388" s="9" t="s">
        <v>24</v>
      </c>
      <c r="B388" s="13" t="str">
        <f>IF(B190="","",AVERAGE(B190:B220))</f>
        <v/>
      </c>
      <c r="C388" s="24" t="str">
        <f t="shared" ref="C388:J388" si="10">IF(C190="","",AVERAGE(C190:C220))</f>
        <v/>
      </c>
      <c r="D388" s="24" t="str">
        <f t="shared" si="10"/>
        <v/>
      </c>
      <c r="E388" s="14" t="str">
        <f t="shared" si="10"/>
        <v/>
      </c>
      <c r="F388" s="24" t="str">
        <f t="shared" si="10"/>
        <v/>
      </c>
      <c r="G388" s="24" t="str">
        <f t="shared" si="10"/>
        <v/>
      </c>
      <c r="H388" s="14" t="str">
        <f t="shared" si="10"/>
        <v/>
      </c>
      <c r="I388" s="14" t="str">
        <f t="shared" si="10"/>
        <v/>
      </c>
      <c r="J388" s="15" t="str">
        <f t="shared" si="10"/>
        <v/>
      </c>
    </row>
    <row r="389" spans="1:10" x14ac:dyDescent="0.25">
      <c r="A389" s="9" t="s">
        <v>25</v>
      </c>
      <c r="B389" s="25" t="str">
        <f>IF(B221="","",AVERAGE(B221:B251))</f>
        <v/>
      </c>
      <c r="C389" s="24" t="str">
        <f t="shared" ref="C389:J389" si="11">IF(C221="","",AVERAGE(C221:C251))</f>
        <v/>
      </c>
      <c r="D389" s="24" t="str">
        <f t="shared" si="11"/>
        <v/>
      </c>
      <c r="E389" s="14" t="str">
        <f t="shared" si="11"/>
        <v/>
      </c>
      <c r="F389" s="24" t="str">
        <f t="shared" si="11"/>
        <v/>
      </c>
      <c r="G389" s="24" t="str">
        <f t="shared" si="11"/>
        <v/>
      </c>
      <c r="H389" s="14" t="str">
        <f t="shared" si="11"/>
        <v/>
      </c>
      <c r="I389" s="24" t="str">
        <f t="shared" si="11"/>
        <v/>
      </c>
      <c r="J389" s="15" t="str">
        <f t="shared" si="11"/>
        <v/>
      </c>
    </row>
    <row r="390" spans="1:10" x14ac:dyDescent="0.25">
      <c r="A390" s="9" t="s">
        <v>26</v>
      </c>
      <c r="B390" s="25" t="str">
        <f>IF(B252="","",AVERAGE(B252:B281))</f>
        <v/>
      </c>
      <c r="C390" s="24" t="str">
        <f t="shared" ref="C390:J390" si="12">IF(C252="","",AVERAGE(C252:C281))</f>
        <v/>
      </c>
      <c r="D390" s="24" t="str">
        <f t="shared" si="12"/>
        <v/>
      </c>
      <c r="E390" s="14" t="str">
        <f t="shared" si="12"/>
        <v/>
      </c>
      <c r="F390" s="14" t="str">
        <f t="shared" si="12"/>
        <v/>
      </c>
      <c r="G390" s="24" t="str">
        <f t="shared" si="12"/>
        <v/>
      </c>
      <c r="H390" s="14" t="str">
        <f t="shared" si="12"/>
        <v/>
      </c>
      <c r="I390" s="24" t="str">
        <f t="shared" si="12"/>
        <v/>
      </c>
      <c r="J390" s="15" t="str">
        <f t="shared" si="12"/>
        <v/>
      </c>
    </row>
    <row r="391" spans="1:10" x14ac:dyDescent="0.25">
      <c r="A391" s="9" t="s">
        <v>27</v>
      </c>
      <c r="B391" s="13" t="str">
        <f>IF(B282="","",AVERAGE(B282:B312))</f>
        <v/>
      </c>
      <c r="C391" s="24" t="str">
        <f t="shared" ref="C391:J391" si="13">IF(C282="","",AVERAGE(C282:C312))</f>
        <v/>
      </c>
      <c r="D391" s="24" t="str">
        <f t="shared" si="13"/>
        <v/>
      </c>
      <c r="E391" s="14" t="str">
        <f t="shared" si="13"/>
        <v/>
      </c>
      <c r="F391" s="14" t="str">
        <f t="shared" si="13"/>
        <v/>
      </c>
      <c r="G391" s="14" t="str">
        <f t="shared" si="13"/>
        <v/>
      </c>
      <c r="H391" s="14" t="str">
        <f t="shared" si="13"/>
        <v/>
      </c>
      <c r="I391" s="14" t="str">
        <f>IF(I312="","",AVERAGE(I282:I312))</f>
        <v/>
      </c>
      <c r="J391" s="15" t="str">
        <f t="shared" si="13"/>
        <v/>
      </c>
    </row>
    <row r="392" spans="1:10" x14ac:dyDescent="0.25">
      <c r="A392" s="9" t="s">
        <v>28</v>
      </c>
      <c r="B392" s="13" t="str">
        <f t="shared" ref="B392:J392" si="14">IF(B314="","",AVERAGE(B313:B342))</f>
        <v/>
      </c>
      <c r="C392" s="24" t="str">
        <f t="shared" si="14"/>
        <v/>
      </c>
      <c r="D392" s="24" t="str">
        <f t="shared" si="14"/>
        <v/>
      </c>
      <c r="E392" s="14" t="str">
        <f t="shared" si="14"/>
        <v/>
      </c>
      <c r="F392" s="24" t="str">
        <f t="shared" si="14"/>
        <v/>
      </c>
      <c r="G392" s="24" t="str">
        <f t="shared" si="14"/>
        <v/>
      </c>
      <c r="H392" s="14" t="str">
        <f t="shared" si="14"/>
        <v/>
      </c>
      <c r="I392" s="24" t="str">
        <f t="shared" si="14"/>
        <v/>
      </c>
      <c r="J392" s="15" t="str">
        <f t="shared" si="14"/>
        <v/>
      </c>
    </row>
    <row r="393" spans="1:10" ht="13.8" thickBot="1" x14ac:dyDescent="0.3">
      <c r="A393" s="16" t="s">
        <v>29</v>
      </c>
      <c r="B393" s="30" t="str">
        <f>IF(B343="","",AVERAGE(B343:B373))</f>
        <v/>
      </c>
      <c r="C393" s="26" t="str">
        <f t="shared" ref="C393:J393" si="15">IF(C343="","",AVERAGE(C343:C373))</f>
        <v/>
      </c>
      <c r="D393" s="26" t="str">
        <f t="shared" si="15"/>
        <v/>
      </c>
      <c r="E393" s="18" t="str">
        <f t="shared" si="15"/>
        <v/>
      </c>
      <c r="F393" s="26" t="str">
        <f t="shared" si="15"/>
        <v/>
      </c>
      <c r="G393" s="26" t="str">
        <f t="shared" si="15"/>
        <v/>
      </c>
      <c r="H393" s="18" t="str">
        <f t="shared" si="15"/>
        <v/>
      </c>
      <c r="I393" s="26" t="str">
        <f t="shared" si="15"/>
        <v/>
      </c>
      <c r="J393" s="19" t="str">
        <f t="shared" si="15"/>
        <v/>
      </c>
    </row>
    <row r="394" spans="1:10" ht="13.8" thickBot="1" x14ac:dyDescent="0.3">
      <c r="A394" s="20"/>
      <c r="B394" s="27"/>
      <c r="C394" s="27"/>
      <c r="D394" s="27"/>
      <c r="E394" s="28"/>
      <c r="F394" s="27"/>
      <c r="G394" s="27"/>
      <c r="H394" s="28"/>
      <c r="I394" s="27"/>
      <c r="J394" s="29"/>
    </row>
    <row r="395" spans="1:10" x14ac:dyDescent="0.25">
      <c r="A395" s="5" t="s">
        <v>30</v>
      </c>
      <c r="B395" s="45">
        <f t="shared" ref="B395:J395" si="16">IF(B38="","",AVERAGE(B8:B38))</f>
        <v>8.6038461538461526</v>
      </c>
      <c r="C395" s="23">
        <f t="shared" si="16"/>
        <v>3.2038461538461545</v>
      </c>
      <c r="D395" s="23">
        <f t="shared" si="16"/>
        <v>3.9692307692307689</v>
      </c>
      <c r="E395" s="7">
        <f t="shared" si="16"/>
        <v>24.476923076923079</v>
      </c>
      <c r="F395" s="23">
        <f t="shared" si="16"/>
        <v>8.115384615384615</v>
      </c>
      <c r="G395" s="23">
        <f t="shared" si="16"/>
        <v>3.6769230769230772</v>
      </c>
      <c r="H395" s="7">
        <f t="shared" si="16"/>
        <v>158.89615384615385</v>
      </c>
      <c r="I395" s="23">
        <f t="shared" si="16"/>
        <v>1.8846153846153846</v>
      </c>
      <c r="J395" s="8">
        <f t="shared" si="16"/>
        <v>60.150000000000006</v>
      </c>
    </row>
    <row r="396" spans="1:10" x14ac:dyDescent="0.25">
      <c r="A396" s="9" t="s">
        <v>31</v>
      </c>
      <c r="B396" s="13">
        <f>IF(B40="","",AVERAGE(B8:B67))</f>
        <v>10.852777777777776</v>
      </c>
      <c r="C396" s="24">
        <f t="shared" ref="C396:J396" si="17">IF(C40="","",AVERAGE(C8:C67))</f>
        <v>2.4222222222222225</v>
      </c>
      <c r="D396" s="24">
        <f t="shared" si="17"/>
        <v>3.5027777777777773</v>
      </c>
      <c r="E396" s="14">
        <f t="shared" si="17"/>
        <v>20.400000000000006</v>
      </c>
      <c r="F396" s="24">
        <f t="shared" si="17"/>
        <v>7.5638888888888873</v>
      </c>
      <c r="G396" s="24">
        <f t="shared" si="17"/>
        <v>3.0750000000000006</v>
      </c>
      <c r="H396" s="14">
        <f t="shared" si="17"/>
        <v>124.8111111111111</v>
      </c>
      <c r="I396" s="24">
        <f t="shared" si="17"/>
        <v>1.8666666666666671</v>
      </c>
      <c r="J396" s="15">
        <f t="shared" si="17"/>
        <v>47.780555555555559</v>
      </c>
    </row>
    <row r="397" spans="1:10" x14ac:dyDescent="0.25">
      <c r="A397" s="9" t="s">
        <v>32</v>
      </c>
      <c r="B397" s="25" t="str">
        <f>IF(B98="","",AVERAGE(B8:B98))</f>
        <v/>
      </c>
      <c r="C397" s="24" t="str">
        <f t="shared" ref="C397:J397" si="18">IF(C98="","",AVERAGE(C8:C98))</f>
        <v/>
      </c>
      <c r="D397" s="24" t="str">
        <f t="shared" si="18"/>
        <v/>
      </c>
      <c r="E397" s="14" t="str">
        <f t="shared" si="18"/>
        <v/>
      </c>
      <c r="F397" s="24" t="str">
        <f t="shared" si="18"/>
        <v/>
      </c>
      <c r="G397" s="24" t="str">
        <f t="shared" si="18"/>
        <v/>
      </c>
      <c r="H397" s="14" t="str">
        <f t="shared" si="18"/>
        <v/>
      </c>
      <c r="I397" s="24" t="str">
        <f t="shared" si="18"/>
        <v/>
      </c>
      <c r="J397" s="15" t="str">
        <f t="shared" si="18"/>
        <v/>
      </c>
    </row>
    <row r="398" spans="1:10" x14ac:dyDescent="0.25">
      <c r="A398" s="9" t="s">
        <v>33</v>
      </c>
      <c r="B398" s="25" t="str">
        <f>IF(B128="","",AVERAGE(B8:B128))</f>
        <v/>
      </c>
      <c r="C398" s="24" t="str">
        <f t="shared" ref="C398:J398" si="19">IF(C128="","",AVERAGE(C8:C128))</f>
        <v/>
      </c>
      <c r="D398" s="24" t="str">
        <f t="shared" si="19"/>
        <v/>
      </c>
      <c r="E398" s="14" t="str">
        <f t="shared" si="19"/>
        <v/>
      </c>
      <c r="F398" s="24" t="str">
        <f t="shared" si="19"/>
        <v/>
      </c>
      <c r="G398" s="24" t="str">
        <f t="shared" si="19"/>
        <v/>
      </c>
      <c r="H398" s="14" t="str">
        <f t="shared" si="19"/>
        <v/>
      </c>
      <c r="I398" s="24" t="str">
        <f t="shared" si="19"/>
        <v/>
      </c>
      <c r="J398" s="15" t="str">
        <f t="shared" si="19"/>
        <v/>
      </c>
    </row>
    <row r="399" spans="1:10" x14ac:dyDescent="0.25">
      <c r="A399" s="9" t="s">
        <v>34</v>
      </c>
      <c r="B399" s="25" t="str">
        <f>IF(B159="","",AVERAGE(B8:B159))</f>
        <v/>
      </c>
      <c r="C399" s="24" t="str">
        <f t="shared" ref="C399:J399" si="20">IF(C159="","",AVERAGE(C8:C159))</f>
        <v/>
      </c>
      <c r="D399" s="24" t="str">
        <f t="shared" si="20"/>
        <v/>
      </c>
      <c r="E399" s="14" t="str">
        <f t="shared" si="20"/>
        <v/>
      </c>
      <c r="F399" s="24" t="str">
        <f t="shared" si="20"/>
        <v/>
      </c>
      <c r="G399" s="24" t="str">
        <f t="shared" si="20"/>
        <v/>
      </c>
      <c r="H399" s="14" t="str">
        <f t="shared" si="20"/>
        <v/>
      </c>
      <c r="I399" s="24" t="str">
        <f t="shared" si="20"/>
        <v/>
      </c>
      <c r="J399" s="15" t="str">
        <f t="shared" si="20"/>
        <v/>
      </c>
    </row>
    <row r="400" spans="1:10" x14ac:dyDescent="0.25">
      <c r="A400" s="9" t="s">
        <v>35</v>
      </c>
      <c r="B400" s="25" t="str">
        <f>IF(B189="","",AVERAGE(B8:B189))</f>
        <v/>
      </c>
      <c r="C400" s="24" t="str">
        <f t="shared" ref="C400:J400" si="21">IF(C189="","",AVERAGE(C8:C189))</f>
        <v/>
      </c>
      <c r="D400" s="24" t="str">
        <f t="shared" si="21"/>
        <v/>
      </c>
      <c r="E400" s="14" t="str">
        <f t="shared" si="21"/>
        <v/>
      </c>
      <c r="F400" s="24" t="str">
        <f t="shared" si="21"/>
        <v/>
      </c>
      <c r="G400" s="24" t="str">
        <f t="shared" si="21"/>
        <v/>
      </c>
      <c r="H400" s="14" t="str">
        <f t="shared" si="21"/>
        <v/>
      </c>
      <c r="I400" s="24" t="str">
        <f t="shared" si="21"/>
        <v/>
      </c>
      <c r="J400" s="15" t="str">
        <f t="shared" si="21"/>
        <v/>
      </c>
    </row>
    <row r="401" spans="1:10" x14ac:dyDescent="0.25">
      <c r="A401" s="9" t="s">
        <v>36</v>
      </c>
      <c r="B401" s="25" t="str">
        <f>IF(B220="","",AVERAGE(B8:B220))</f>
        <v/>
      </c>
      <c r="C401" s="24" t="str">
        <f t="shared" ref="C401:J401" si="22">IF(C220="","",AVERAGE(C8:C220))</f>
        <v/>
      </c>
      <c r="D401" s="24" t="str">
        <f t="shared" si="22"/>
        <v/>
      </c>
      <c r="E401" s="14" t="str">
        <f t="shared" si="22"/>
        <v/>
      </c>
      <c r="F401" s="24" t="str">
        <f t="shared" si="22"/>
        <v/>
      </c>
      <c r="G401" s="24" t="str">
        <f t="shared" si="22"/>
        <v/>
      </c>
      <c r="H401" s="14" t="str">
        <f t="shared" si="22"/>
        <v/>
      </c>
      <c r="I401" s="24" t="str">
        <f t="shared" si="22"/>
        <v/>
      </c>
      <c r="J401" s="15" t="str">
        <f t="shared" si="22"/>
        <v/>
      </c>
    </row>
    <row r="402" spans="1:10" x14ac:dyDescent="0.25">
      <c r="A402" s="9" t="s">
        <v>37</v>
      </c>
      <c r="B402" s="25" t="str">
        <f>IF(B251="","",AVERAGE(B8:B251))</f>
        <v/>
      </c>
      <c r="C402" s="24" t="str">
        <f t="shared" ref="C402:J402" si="23">IF(C251="","",AVERAGE(C8:C251))</f>
        <v/>
      </c>
      <c r="D402" s="24" t="str">
        <f t="shared" si="23"/>
        <v/>
      </c>
      <c r="E402" s="14" t="str">
        <f t="shared" si="23"/>
        <v/>
      </c>
      <c r="F402" s="24" t="str">
        <f t="shared" si="23"/>
        <v/>
      </c>
      <c r="G402" s="24" t="str">
        <f t="shared" si="23"/>
        <v/>
      </c>
      <c r="H402" s="14" t="str">
        <f t="shared" si="23"/>
        <v/>
      </c>
      <c r="I402" s="24" t="str">
        <f t="shared" si="23"/>
        <v/>
      </c>
      <c r="J402" s="15" t="str">
        <f t="shared" si="23"/>
        <v/>
      </c>
    </row>
    <row r="403" spans="1:10" x14ac:dyDescent="0.25">
      <c r="A403" s="9" t="s">
        <v>38</v>
      </c>
      <c r="B403" s="25" t="str">
        <f>IF(B281="","",AVERAGE(B8:B281))</f>
        <v/>
      </c>
      <c r="C403" s="24" t="str">
        <f t="shared" ref="C403:J403" si="24">IF(C281="","",AVERAGE(C8:C281))</f>
        <v/>
      </c>
      <c r="D403" s="24" t="str">
        <f t="shared" si="24"/>
        <v/>
      </c>
      <c r="E403" s="14" t="str">
        <f t="shared" si="24"/>
        <v/>
      </c>
      <c r="F403" s="24" t="str">
        <f t="shared" si="24"/>
        <v/>
      </c>
      <c r="G403" s="24" t="str">
        <f t="shared" si="24"/>
        <v/>
      </c>
      <c r="H403" s="14" t="str">
        <f t="shared" si="24"/>
        <v/>
      </c>
      <c r="I403" s="24" t="str">
        <f>IF(I252="","",AVERAGE(I8:I281))</f>
        <v/>
      </c>
      <c r="J403" s="15" t="str">
        <f t="shared" si="24"/>
        <v/>
      </c>
    </row>
    <row r="404" spans="1:10" x14ac:dyDescent="0.25">
      <c r="A404" s="9" t="s">
        <v>39</v>
      </c>
      <c r="B404" s="25" t="str">
        <f>IF(B312="","",AVERAGE(B8:B312))</f>
        <v/>
      </c>
      <c r="C404" s="24" t="str">
        <f t="shared" ref="C404:J404" si="25">IF(C312="","",AVERAGE(C8:C312))</f>
        <v/>
      </c>
      <c r="D404" s="24" t="str">
        <f t="shared" si="25"/>
        <v/>
      </c>
      <c r="E404" s="14" t="str">
        <f t="shared" si="25"/>
        <v/>
      </c>
      <c r="F404" s="24" t="str">
        <f t="shared" si="25"/>
        <v/>
      </c>
      <c r="G404" s="24" t="str">
        <f t="shared" si="25"/>
        <v/>
      </c>
      <c r="H404" s="14" t="str">
        <f t="shared" si="25"/>
        <v/>
      </c>
      <c r="I404" s="24" t="str">
        <f t="shared" si="25"/>
        <v/>
      </c>
      <c r="J404" s="15" t="str">
        <f t="shared" si="25"/>
        <v/>
      </c>
    </row>
    <row r="405" spans="1:10" x14ac:dyDescent="0.25">
      <c r="A405" s="9" t="s">
        <v>40</v>
      </c>
      <c r="B405" s="25" t="str">
        <f>IF(B339="","",AVERAGE(B8:B342))</f>
        <v/>
      </c>
      <c r="C405" s="24" t="str">
        <f t="shared" ref="C405:J405" si="26">IF(C339="","",AVERAGE(C8:C342))</f>
        <v/>
      </c>
      <c r="D405" s="24" t="str">
        <f t="shared" si="26"/>
        <v/>
      </c>
      <c r="E405" s="14" t="str">
        <f t="shared" si="26"/>
        <v/>
      </c>
      <c r="F405" s="24" t="str">
        <f t="shared" si="26"/>
        <v/>
      </c>
      <c r="G405" s="24" t="str">
        <f t="shared" si="26"/>
        <v/>
      </c>
      <c r="H405" s="14" t="str">
        <f t="shared" si="26"/>
        <v/>
      </c>
      <c r="I405" s="24" t="str">
        <f t="shared" si="26"/>
        <v/>
      </c>
      <c r="J405" s="15" t="str">
        <f t="shared" si="26"/>
        <v/>
      </c>
    </row>
    <row r="406" spans="1:10" ht="13.8" thickBot="1" x14ac:dyDescent="0.3">
      <c r="A406" s="16" t="s">
        <v>41</v>
      </c>
      <c r="B406" s="30" t="str">
        <f>IF(B373="","",AVERAGE(B8:B373))</f>
        <v/>
      </c>
      <c r="C406" s="26" t="str">
        <f t="shared" ref="C406:J406" si="27">IF(C373="","",AVERAGE(C8:C373))</f>
        <v/>
      </c>
      <c r="D406" s="26" t="str">
        <f t="shared" si="27"/>
        <v/>
      </c>
      <c r="E406" s="18" t="str">
        <f t="shared" si="27"/>
        <v/>
      </c>
      <c r="F406" s="26" t="str">
        <f t="shared" si="27"/>
        <v/>
      </c>
      <c r="G406" s="26" t="str">
        <f t="shared" si="27"/>
        <v/>
      </c>
      <c r="H406" s="18" t="str">
        <f t="shared" si="27"/>
        <v/>
      </c>
      <c r="I406" s="26" t="str">
        <f t="shared" si="27"/>
        <v/>
      </c>
      <c r="J406" s="19" t="str">
        <f t="shared" si="27"/>
        <v/>
      </c>
    </row>
  </sheetData>
  <mergeCells count="4">
    <mergeCell ref="B6:J6"/>
    <mergeCell ref="B375:J375"/>
    <mergeCell ref="A3:J3"/>
    <mergeCell ref="A4:J4"/>
  </mergeCells>
  <conditionalFormatting sqref="B8:B373 B377:B379 B382:B393 B395:B406">
    <cfRule type="cellIs" dxfId="62" priority="1" operator="lessThanOrEqual">
      <formula>0</formula>
    </cfRule>
  </conditionalFormatting>
  <conditionalFormatting sqref="C395:C406 C382:C393 C377:C379 C8:C373">
    <cfRule type="cellIs" dxfId="61" priority="2" operator="lessThanOrEqual">
      <formula>0</formula>
    </cfRule>
  </conditionalFormatting>
  <conditionalFormatting sqref="I395:I406 I382:I393 I377:I379 I8:I373">
    <cfRule type="cellIs" dxfId="60" priority="8" operator="lessThanOrEqual">
      <formula>0.3</formula>
    </cfRule>
  </conditionalFormatting>
  <conditionalFormatting sqref="H395:H406 H382:H393 H377:H379 H8:H373">
    <cfRule type="cellIs" dxfId="59" priority="7" operator="lessThanOrEqual">
      <formula>0.5</formula>
    </cfRule>
  </conditionalFormatting>
  <conditionalFormatting sqref="D395:D406 D382:D393 D377:D379 D8:D373">
    <cfRule type="cellIs" dxfId="58" priority="3" operator="lessThanOrEqual">
      <formula>2.6</formula>
    </cfRule>
  </conditionalFormatting>
  <conditionalFormatting sqref="F395:F406 F382:F393 F377:F379 F8:F373">
    <cfRule type="cellIs" dxfId="57" priority="5" operator="lessThanOrEqual">
      <formula>0.9</formula>
    </cfRule>
  </conditionalFormatting>
  <conditionalFormatting sqref="G395:G406 G382:G393 G377:G379 G8:G373">
    <cfRule type="cellIs" dxfId="56" priority="6" operator="lessThanOrEqual">
      <formula>1</formula>
    </cfRule>
  </conditionalFormatting>
  <conditionalFormatting sqref="E8:E373 E377:E379 E382:E393 E395:E406">
    <cfRule type="cellIs" dxfId="55" priority="4" operator="lessThanOrEqual">
      <formula>3</formula>
    </cfRule>
  </conditionalFormatting>
  <conditionalFormatting sqref="J395:J406 J382:J393 J377:J379 J8:J373">
    <cfRule type="cellIs" dxfId="54" priority="9" operator="lessThanOrEqual">
      <formula>4.8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57BD1-72BE-4CE9-B8C2-84684AB614B0}">
  <sheetPr codeName="Blad8"/>
  <dimension ref="A1:K224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3.2" x14ac:dyDescent="0.25"/>
  <cols>
    <col min="1" max="1" width="13.5546875" style="32" customWidth="1"/>
    <col min="2" max="2" width="12.109375" style="32" customWidth="1"/>
    <col min="3" max="10" width="7.88671875" style="32" customWidth="1"/>
    <col min="11" max="256" width="8.88671875" style="32"/>
    <col min="257" max="257" width="13.5546875" style="32" customWidth="1"/>
    <col min="258" max="512" width="8.88671875" style="32"/>
    <col min="513" max="513" width="13.5546875" style="32" customWidth="1"/>
    <col min="514" max="768" width="8.88671875" style="32"/>
    <col min="769" max="769" width="13.5546875" style="32" customWidth="1"/>
    <col min="770" max="1024" width="8.88671875" style="32"/>
    <col min="1025" max="1025" width="13.5546875" style="32" customWidth="1"/>
    <col min="1026" max="1280" width="8.88671875" style="32"/>
    <col min="1281" max="1281" width="13.5546875" style="32" customWidth="1"/>
    <col min="1282" max="1536" width="8.88671875" style="32"/>
    <col min="1537" max="1537" width="13.5546875" style="32" customWidth="1"/>
    <col min="1538" max="1792" width="8.88671875" style="32"/>
    <col min="1793" max="1793" width="13.5546875" style="32" customWidth="1"/>
    <col min="1794" max="2048" width="8.88671875" style="32"/>
    <col min="2049" max="2049" width="13.5546875" style="32" customWidth="1"/>
    <col min="2050" max="2304" width="8.88671875" style="32"/>
    <col min="2305" max="2305" width="13.5546875" style="32" customWidth="1"/>
    <col min="2306" max="2560" width="8.88671875" style="32"/>
    <col min="2561" max="2561" width="13.5546875" style="32" customWidth="1"/>
    <col min="2562" max="2816" width="8.88671875" style="32"/>
    <col min="2817" max="2817" width="13.5546875" style="32" customWidth="1"/>
    <col min="2818" max="3072" width="8.88671875" style="32"/>
    <col min="3073" max="3073" width="13.5546875" style="32" customWidth="1"/>
    <col min="3074" max="3328" width="8.88671875" style="32"/>
    <col min="3329" max="3329" width="13.5546875" style="32" customWidth="1"/>
    <col min="3330" max="3584" width="8.88671875" style="32"/>
    <col min="3585" max="3585" width="13.5546875" style="32" customWidth="1"/>
    <col min="3586" max="3840" width="8.88671875" style="32"/>
    <col min="3841" max="3841" width="13.5546875" style="32" customWidth="1"/>
    <col min="3842" max="4096" width="8.88671875" style="32"/>
    <col min="4097" max="4097" width="13.5546875" style="32" customWidth="1"/>
    <col min="4098" max="4352" width="8.88671875" style="32"/>
    <col min="4353" max="4353" width="13.5546875" style="32" customWidth="1"/>
    <col min="4354" max="4608" width="8.88671875" style="32"/>
    <col min="4609" max="4609" width="13.5546875" style="32" customWidth="1"/>
    <col min="4610" max="4864" width="8.88671875" style="32"/>
    <col min="4865" max="4865" width="13.5546875" style="32" customWidth="1"/>
    <col min="4866" max="5120" width="8.88671875" style="32"/>
    <col min="5121" max="5121" width="13.5546875" style="32" customWidth="1"/>
    <col min="5122" max="5376" width="8.88671875" style="32"/>
    <col min="5377" max="5377" width="13.5546875" style="32" customWidth="1"/>
    <col min="5378" max="5632" width="8.88671875" style="32"/>
    <col min="5633" max="5633" width="13.5546875" style="32" customWidth="1"/>
    <col min="5634" max="5888" width="8.88671875" style="32"/>
    <col min="5889" max="5889" width="13.5546875" style="32" customWidth="1"/>
    <col min="5890" max="6144" width="8.88671875" style="32"/>
    <col min="6145" max="6145" width="13.5546875" style="32" customWidth="1"/>
    <col min="6146" max="6400" width="8.88671875" style="32"/>
    <col min="6401" max="6401" width="13.5546875" style="32" customWidth="1"/>
    <col min="6402" max="6656" width="8.88671875" style="32"/>
    <col min="6657" max="6657" width="13.5546875" style="32" customWidth="1"/>
    <col min="6658" max="6912" width="8.88671875" style="32"/>
    <col min="6913" max="6913" width="13.5546875" style="32" customWidth="1"/>
    <col min="6914" max="7168" width="8.88671875" style="32"/>
    <col min="7169" max="7169" width="13.5546875" style="32" customWidth="1"/>
    <col min="7170" max="7424" width="8.88671875" style="32"/>
    <col min="7425" max="7425" width="13.5546875" style="32" customWidth="1"/>
    <col min="7426" max="7680" width="8.88671875" style="32"/>
    <col min="7681" max="7681" width="13.5546875" style="32" customWidth="1"/>
    <col min="7682" max="7936" width="8.88671875" style="32"/>
    <col min="7937" max="7937" width="13.5546875" style="32" customWidth="1"/>
    <col min="7938" max="8192" width="8.88671875" style="32"/>
    <col min="8193" max="8193" width="13.5546875" style="32" customWidth="1"/>
    <col min="8194" max="8448" width="8.88671875" style="32"/>
    <col min="8449" max="8449" width="13.5546875" style="32" customWidth="1"/>
    <col min="8450" max="8704" width="8.88671875" style="32"/>
    <col min="8705" max="8705" width="13.5546875" style="32" customWidth="1"/>
    <col min="8706" max="8960" width="8.88671875" style="32"/>
    <col min="8961" max="8961" width="13.5546875" style="32" customWidth="1"/>
    <col min="8962" max="9216" width="8.88671875" style="32"/>
    <col min="9217" max="9217" width="13.5546875" style="32" customWidth="1"/>
    <col min="9218" max="9472" width="8.88671875" style="32"/>
    <col min="9473" max="9473" width="13.5546875" style="32" customWidth="1"/>
    <col min="9474" max="9728" width="8.88671875" style="32"/>
    <col min="9729" max="9729" width="13.5546875" style="32" customWidth="1"/>
    <col min="9730" max="9984" width="8.88671875" style="32"/>
    <col min="9985" max="9985" width="13.5546875" style="32" customWidth="1"/>
    <col min="9986" max="10240" width="8.88671875" style="32"/>
    <col min="10241" max="10241" width="13.5546875" style="32" customWidth="1"/>
    <col min="10242" max="10496" width="8.88671875" style="32"/>
    <col min="10497" max="10497" width="13.5546875" style="32" customWidth="1"/>
    <col min="10498" max="10752" width="8.88671875" style="32"/>
    <col min="10753" max="10753" width="13.5546875" style="32" customWidth="1"/>
    <col min="10754" max="11008" width="8.88671875" style="32"/>
    <col min="11009" max="11009" width="13.5546875" style="32" customWidth="1"/>
    <col min="11010" max="11264" width="8.88671875" style="32"/>
    <col min="11265" max="11265" width="13.5546875" style="32" customWidth="1"/>
    <col min="11266" max="11520" width="8.88671875" style="32"/>
    <col min="11521" max="11521" width="13.5546875" style="32" customWidth="1"/>
    <col min="11522" max="11776" width="8.88671875" style="32"/>
    <col min="11777" max="11777" width="13.5546875" style="32" customWidth="1"/>
    <col min="11778" max="12032" width="8.88671875" style="32"/>
    <col min="12033" max="12033" width="13.5546875" style="32" customWidth="1"/>
    <col min="12034" max="12288" width="8.88671875" style="32"/>
    <col min="12289" max="12289" width="13.5546875" style="32" customWidth="1"/>
    <col min="12290" max="12544" width="8.88671875" style="32"/>
    <col min="12545" max="12545" width="13.5546875" style="32" customWidth="1"/>
    <col min="12546" max="12800" width="8.88671875" style="32"/>
    <col min="12801" max="12801" width="13.5546875" style="32" customWidth="1"/>
    <col min="12802" max="13056" width="8.88671875" style="32"/>
    <col min="13057" max="13057" width="13.5546875" style="32" customWidth="1"/>
    <col min="13058" max="13312" width="8.88671875" style="32"/>
    <col min="13313" max="13313" width="13.5546875" style="32" customWidth="1"/>
    <col min="13314" max="13568" width="8.88671875" style="32"/>
    <col min="13569" max="13569" width="13.5546875" style="32" customWidth="1"/>
    <col min="13570" max="13824" width="8.88671875" style="32"/>
    <col min="13825" max="13825" width="13.5546875" style="32" customWidth="1"/>
    <col min="13826" max="14080" width="8.88671875" style="32"/>
    <col min="14081" max="14081" width="13.5546875" style="32" customWidth="1"/>
    <col min="14082" max="14336" width="8.88671875" style="32"/>
    <col min="14337" max="14337" width="13.5546875" style="32" customWidth="1"/>
    <col min="14338" max="14592" width="8.88671875" style="32"/>
    <col min="14593" max="14593" width="13.5546875" style="32" customWidth="1"/>
    <col min="14594" max="14848" width="8.88671875" style="32"/>
    <col min="14849" max="14849" width="13.5546875" style="32" customWidth="1"/>
    <col min="14850" max="15104" width="8.88671875" style="32"/>
    <col min="15105" max="15105" width="13.5546875" style="32" customWidth="1"/>
    <col min="15106" max="15360" width="8.88671875" style="32"/>
    <col min="15361" max="15361" width="13.5546875" style="32" customWidth="1"/>
    <col min="15362" max="15616" width="8.88671875" style="32"/>
    <col min="15617" max="15617" width="13.5546875" style="32" customWidth="1"/>
    <col min="15618" max="15872" width="8.88671875" style="32"/>
    <col min="15873" max="15873" width="13.5546875" style="32" customWidth="1"/>
    <col min="15874" max="16128" width="8.88671875" style="32"/>
    <col min="16129" max="16129" width="13.5546875" style="32" customWidth="1"/>
    <col min="16130" max="16384" width="8.88671875" style="32"/>
  </cols>
  <sheetData>
    <row r="1" spans="1:11" x14ac:dyDescent="0.25">
      <c r="A1" s="31" t="s">
        <v>54</v>
      </c>
      <c r="B1" s="31">
        <v>2024</v>
      </c>
      <c r="D1" s="32" t="s">
        <v>55</v>
      </c>
    </row>
    <row r="2" spans="1:11" x14ac:dyDescent="0.25">
      <c r="A2" s="31"/>
      <c r="B2" s="31"/>
    </row>
    <row r="3" spans="1:11" ht="30" customHeight="1" x14ac:dyDescent="0.25">
      <c r="A3" s="83" t="s">
        <v>66</v>
      </c>
      <c r="B3" s="83"/>
      <c r="C3" s="83"/>
      <c r="D3" s="83"/>
      <c r="E3" s="83"/>
      <c r="F3" s="83"/>
      <c r="G3" s="83"/>
      <c r="H3" s="83"/>
      <c r="I3" s="83"/>
      <c r="J3" s="83"/>
    </row>
    <row r="4" spans="1:11" x14ac:dyDescent="0.25">
      <c r="A4" s="84" t="s">
        <v>69</v>
      </c>
      <c r="B4" s="84"/>
      <c r="C4" s="84"/>
      <c r="D4" s="84"/>
      <c r="E4" s="84"/>
      <c r="F4" s="84"/>
      <c r="G4" s="84"/>
      <c r="H4" s="84"/>
      <c r="I4" s="84"/>
      <c r="J4" s="84"/>
    </row>
    <row r="5" spans="1:11" ht="13.8" thickBot="1" x14ac:dyDescent="0.3">
      <c r="A5" s="31"/>
      <c r="B5" s="31"/>
    </row>
    <row r="6" spans="1:11" ht="13.8" thickBot="1" x14ac:dyDescent="0.3">
      <c r="C6" s="80" t="s">
        <v>2</v>
      </c>
      <c r="D6" s="81"/>
      <c r="E6" s="81"/>
      <c r="F6" s="81"/>
      <c r="G6" s="81"/>
      <c r="H6" s="81"/>
      <c r="I6" s="81"/>
      <c r="J6" s="81"/>
      <c r="K6" s="82"/>
    </row>
    <row r="7" spans="1:11" ht="16.2" thickBot="1" x14ac:dyDescent="0.35">
      <c r="A7" s="46" t="s">
        <v>44</v>
      </c>
      <c r="B7" s="46" t="s">
        <v>45</v>
      </c>
      <c r="C7" s="47" t="s">
        <v>4</v>
      </c>
      <c r="D7" s="48" t="s">
        <v>5</v>
      </c>
      <c r="E7" s="47" t="s">
        <v>6</v>
      </c>
      <c r="F7" s="47" t="s">
        <v>7</v>
      </c>
      <c r="G7" s="47" t="s">
        <v>8</v>
      </c>
      <c r="H7" s="47" t="s">
        <v>9</v>
      </c>
      <c r="I7" s="47" t="s">
        <v>10</v>
      </c>
      <c r="J7" s="47" t="s">
        <v>11</v>
      </c>
      <c r="K7" s="47" t="s">
        <v>12</v>
      </c>
    </row>
    <row r="8" spans="1:11" x14ac:dyDescent="0.25">
      <c r="A8" s="49">
        <v>45292</v>
      </c>
      <c r="B8" s="49">
        <v>45293</v>
      </c>
      <c r="C8" s="50">
        <v>2.2000000000000002</v>
      </c>
      <c r="D8" s="51">
        <v>0.6</v>
      </c>
      <c r="E8" s="51">
        <v>0.8</v>
      </c>
      <c r="F8" s="51">
        <v>8.6</v>
      </c>
      <c r="G8" s="51">
        <v>1.8</v>
      </c>
      <c r="H8" s="51">
        <v>1.5</v>
      </c>
      <c r="I8" s="72">
        <v>109</v>
      </c>
      <c r="J8" s="51">
        <v>0.2</v>
      </c>
      <c r="K8" s="75">
        <v>45</v>
      </c>
    </row>
    <row r="9" spans="1:11" x14ac:dyDescent="0.25">
      <c r="A9" s="34">
        <v>45294</v>
      </c>
      <c r="B9" s="34">
        <v>45295</v>
      </c>
      <c r="C9" s="53">
        <v>1.5</v>
      </c>
      <c r="D9" s="11">
        <v>0.6</v>
      </c>
      <c r="E9" s="11">
        <v>2</v>
      </c>
      <c r="F9" s="11">
        <v>7.6</v>
      </c>
      <c r="G9" s="11">
        <v>3.1</v>
      </c>
      <c r="H9" s="11">
        <v>1.2</v>
      </c>
      <c r="I9" s="65">
        <v>66</v>
      </c>
      <c r="J9" s="11">
        <v>0.1</v>
      </c>
      <c r="K9" s="68">
        <v>30</v>
      </c>
    </row>
    <row r="10" spans="1:11" x14ac:dyDescent="0.25">
      <c r="A10" s="34">
        <v>45296</v>
      </c>
      <c r="B10" s="34">
        <v>45297</v>
      </c>
      <c r="C10" s="53">
        <v>1.2</v>
      </c>
      <c r="D10" s="11">
        <v>0.2</v>
      </c>
      <c r="E10" s="11">
        <v>1</v>
      </c>
      <c r="F10" s="11">
        <v>6.9</v>
      </c>
      <c r="G10" s="11">
        <v>3</v>
      </c>
      <c r="H10" s="11">
        <v>1.1000000000000001</v>
      </c>
      <c r="I10" s="65">
        <v>29</v>
      </c>
      <c r="J10" s="11">
        <v>1.2</v>
      </c>
      <c r="K10" s="68">
        <v>18</v>
      </c>
    </row>
    <row r="11" spans="1:11" x14ac:dyDescent="0.25">
      <c r="A11" s="34">
        <v>45298</v>
      </c>
      <c r="B11" s="34">
        <v>45299</v>
      </c>
      <c r="C11" s="53">
        <v>0.4</v>
      </c>
      <c r="D11" s="11">
        <v>0.1</v>
      </c>
      <c r="E11" s="11">
        <v>5.0999999999999996</v>
      </c>
      <c r="F11" s="11">
        <v>5.5</v>
      </c>
      <c r="G11" s="11">
        <v>3.7</v>
      </c>
      <c r="H11" s="11">
        <v>0.6</v>
      </c>
      <c r="I11" s="11">
        <v>3.9</v>
      </c>
      <c r="J11" s="11">
        <v>0.2</v>
      </c>
      <c r="K11" s="68">
        <v>14</v>
      </c>
    </row>
    <row r="12" spans="1:11" x14ac:dyDescent="0.25">
      <c r="A12" s="34">
        <v>45300</v>
      </c>
      <c r="B12" s="34">
        <v>45301</v>
      </c>
      <c r="C12" s="53">
        <v>1.3</v>
      </c>
      <c r="D12" s="11">
        <v>0.5</v>
      </c>
      <c r="E12" s="11">
        <v>3.4</v>
      </c>
      <c r="F12" s="65">
        <v>18</v>
      </c>
      <c r="G12" s="65">
        <v>13</v>
      </c>
      <c r="H12" s="11">
        <v>1.6</v>
      </c>
      <c r="I12" s="65">
        <v>20</v>
      </c>
      <c r="J12" s="11">
        <v>0.1</v>
      </c>
      <c r="K12" s="68">
        <v>67</v>
      </c>
    </row>
    <row r="13" spans="1:11" x14ac:dyDescent="0.25">
      <c r="A13" s="34">
        <v>45302</v>
      </c>
      <c r="B13" s="34">
        <v>45303</v>
      </c>
      <c r="C13" s="53">
        <v>2</v>
      </c>
      <c r="D13" s="11">
        <v>0.6</v>
      </c>
      <c r="E13" s="11">
        <v>4</v>
      </c>
      <c r="F13" s="65">
        <v>19</v>
      </c>
      <c r="G13" s="65">
        <v>14</v>
      </c>
      <c r="H13" s="11">
        <v>1.7</v>
      </c>
      <c r="I13" s="65">
        <v>26</v>
      </c>
      <c r="J13" s="11">
        <v>0.8</v>
      </c>
      <c r="K13" s="68">
        <v>54</v>
      </c>
    </row>
    <row r="14" spans="1:11" x14ac:dyDescent="0.25">
      <c r="A14" s="34">
        <v>45304</v>
      </c>
      <c r="B14" s="34">
        <v>45305</v>
      </c>
      <c r="C14" s="53">
        <v>3</v>
      </c>
      <c r="D14" s="11">
        <v>1</v>
      </c>
      <c r="E14" s="11">
        <v>1.4</v>
      </c>
      <c r="F14" s="65">
        <v>11</v>
      </c>
      <c r="G14" s="11">
        <v>4.2</v>
      </c>
      <c r="H14" s="11">
        <v>1</v>
      </c>
      <c r="I14" s="65">
        <v>102</v>
      </c>
      <c r="J14" s="11">
        <v>1.5</v>
      </c>
      <c r="K14" s="68">
        <v>51</v>
      </c>
    </row>
    <row r="15" spans="1:11" x14ac:dyDescent="0.25">
      <c r="A15" s="34">
        <v>45306</v>
      </c>
      <c r="B15" s="34">
        <v>45307</v>
      </c>
      <c r="C15" s="53">
        <v>2.2999999999999998</v>
      </c>
      <c r="D15" s="11">
        <v>0.5</v>
      </c>
      <c r="E15" s="11">
        <v>1.2</v>
      </c>
      <c r="F15" s="65">
        <v>12</v>
      </c>
      <c r="G15" s="11">
        <v>9.4</v>
      </c>
      <c r="H15" s="11">
        <v>1.3</v>
      </c>
      <c r="I15" s="65">
        <v>44</v>
      </c>
      <c r="J15" s="11">
        <v>0.9</v>
      </c>
      <c r="K15" s="68">
        <v>48</v>
      </c>
    </row>
    <row r="16" spans="1:11" x14ac:dyDescent="0.25">
      <c r="A16" s="34">
        <v>45308</v>
      </c>
      <c r="B16" s="34">
        <v>45309</v>
      </c>
      <c r="C16" s="53">
        <v>3.1</v>
      </c>
      <c r="D16" s="11">
        <v>0.7</v>
      </c>
      <c r="E16" s="11">
        <v>5</v>
      </c>
      <c r="F16" s="65">
        <v>25</v>
      </c>
      <c r="G16" s="65">
        <v>19</v>
      </c>
      <c r="H16" s="11">
        <v>2.5</v>
      </c>
      <c r="I16" s="65">
        <v>37</v>
      </c>
      <c r="J16" s="11">
        <v>1.5</v>
      </c>
      <c r="K16" s="68">
        <v>86</v>
      </c>
    </row>
    <row r="17" spans="1:11" x14ac:dyDescent="0.25">
      <c r="A17" s="34">
        <v>45310</v>
      </c>
      <c r="B17" s="34">
        <v>45311</v>
      </c>
      <c r="C17" s="77">
        <v>39</v>
      </c>
      <c r="D17" s="11">
        <v>1.5</v>
      </c>
      <c r="E17" s="11">
        <v>5.3</v>
      </c>
      <c r="F17" s="65">
        <v>131</v>
      </c>
      <c r="G17" s="11">
        <v>8.1999999999999993</v>
      </c>
      <c r="H17" s="65">
        <v>17</v>
      </c>
      <c r="I17" s="65">
        <v>232</v>
      </c>
      <c r="J17" s="11">
        <v>0.3</v>
      </c>
      <c r="K17" s="68">
        <v>58</v>
      </c>
    </row>
    <row r="18" spans="1:11" x14ac:dyDescent="0.25">
      <c r="A18" s="34">
        <v>45312</v>
      </c>
      <c r="B18" s="34">
        <v>45313</v>
      </c>
      <c r="C18" s="53">
        <v>3.1</v>
      </c>
      <c r="D18" s="11">
        <v>0.7</v>
      </c>
      <c r="E18" s="11">
        <v>2.7</v>
      </c>
      <c r="F18" s="65">
        <v>27</v>
      </c>
      <c r="G18" s="11">
        <v>4.8</v>
      </c>
      <c r="H18" s="11">
        <v>3.8</v>
      </c>
      <c r="I18" s="65">
        <v>101</v>
      </c>
      <c r="J18" s="11">
        <v>0.3</v>
      </c>
      <c r="K18" s="68">
        <v>32</v>
      </c>
    </row>
    <row r="19" spans="1:11" x14ac:dyDescent="0.25">
      <c r="A19" s="34">
        <v>45314</v>
      </c>
      <c r="B19" s="34">
        <v>45315</v>
      </c>
      <c r="C19" s="77">
        <v>16</v>
      </c>
      <c r="D19" s="65">
        <v>16</v>
      </c>
      <c r="E19" s="11">
        <v>1.9</v>
      </c>
      <c r="F19" s="65">
        <v>16</v>
      </c>
      <c r="G19" s="11">
        <v>4.5999999999999996</v>
      </c>
      <c r="H19" s="11">
        <v>2.4</v>
      </c>
      <c r="I19" s="65">
        <v>393</v>
      </c>
      <c r="J19" s="11">
        <v>0.5</v>
      </c>
      <c r="K19" s="68">
        <v>60</v>
      </c>
    </row>
    <row r="20" spans="1:11" x14ac:dyDescent="0.25">
      <c r="A20" s="34">
        <v>45316</v>
      </c>
      <c r="B20" s="34">
        <v>45317</v>
      </c>
      <c r="C20" s="53">
        <v>2.5</v>
      </c>
      <c r="D20" s="11">
        <v>0.6</v>
      </c>
      <c r="E20" s="11">
        <v>3.7</v>
      </c>
      <c r="F20" s="65">
        <v>11</v>
      </c>
      <c r="G20" s="65">
        <v>12</v>
      </c>
      <c r="H20" s="11">
        <v>3.2</v>
      </c>
      <c r="I20" s="65">
        <v>37</v>
      </c>
      <c r="J20" s="11">
        <v>0.9</v>
      </c>
      <c r="K20" s="68">
        <v>44</v>
      </c>
    </row>
    <row r="21" spans="1:11" x14ac:dyDescent="0.25">
      <c r="A21" s="34">
        <v>45318</v>
      </c>
      <c r="B21" s="34">
        <v>45319</v>
      </c>
      <c r="C21" s="53">
        <v>1.4</v>
      </c>
      <c r="D21" s="11">
        <v>0.4</v>
      </c>
      <c r="E21" s="11">
        <v>2.7</v>
      </c>
      <c r="F21" s="65">
        <v>13</v>
      </c>
      <c r="G21" s="11">
        <v>8.9</v>
      </c>
      <c r="H21" s="11">
        <v>1.2</v>
      </c>
      <c r="I21" s="65">
        <v>11</v>
      </c>
      <c r="J21" s="11">
        <v>0.8</v>
      </c>
      <c r="K21" s="68">
        <v>36</v>
      </c>
    </row>
    <row r="22" spans="1:11" x14ac:dyDescent="0.25">
      <c r="A22" s="34">
        <v>45320</v>
      </c>
      <c r="B22" s="34">
        <v>45321</v>
      </c>
      <c r="C22" s="53">
        <v>2.6</v>
      </c>
      <c r="D22" s="11">
        <v>0.5</v>
      </c>
      <c r="E22" s="11">
        <v>3.4</v>
      </c>
      <c r="F22" s="65">
        <v>21</v>
      </c>
      <c r="G22" s="65">
        <v>11</v>
      </c>
      <c r="H22" s="11">
        <v>2.4</v>
      </c>
      <c r="I22" s="65">
        <v>42</v>
      </c>
      <c r="J22" s="11">
        <v>0.5</v>
      </c>
      <c r="K22" s="68">
        <v>44</v>
      </c>
    </row>
    <row r="23" spans="1:11" ht="13.8" thickBot="1" x14ac:dyDescent="0.3">
      <c r="A23" s="54">
        <v>45322</v>
      </c>
      <c r="B23" s="54">
        <v>45323</v>
      </c>
      <c r="C23" s="55">
        <v>2.5</v>
      </c>
      <c r="D23" s="56">
        <v>0.5</v>
      </c>
      <c r="E23" s="56">
        <v>2.9</v>
      </c>
      <c r="F23" s="73">
        <v>15</v>
      </c>
      <c r="G23" s="73">
        <v>17</v>
      </c>
      <c r="H23" s="56">
        <v>2.5</v>
      </c>
      <c r="I23" s="73">
        <v>36</v>
      </c>
      <c r="J23" s="56">
        <v>1.1000000000000001</v>
      </c>
      <c r="K23" s="74">
        <v>34</v>
      </c>
    </row>
    <row r="24" spans="1:11" x14ac:dyDescent="0.25">
      <c r="A24" s="49">
        <v>45324</v>
      </c>
      <c r="B24" s="49">
        <v>45325</v>
      </c>
      <c r="C24" s="50">
        <v>1.5</v>
      </c>
      <c r="D24" s="51">
        <v>0.3</v>
      </c>
      <c r="E24" s="51">
        <v>1</v>
      </c>
      <c r="F24" s="51">
        <v>5.2</v>
      </c>
      <c r="G24" s="51">
        <v>3.6</v>
      </c>
      <c r="H24" s="51">
        <v>1.2</v>
      </c>
      <c r="I24" s="72">
        <v>17</v>
      </c>
      <c r="J24" s="51">
        <v>0.4</v>
      </c>
      <c r="K24" s="75">
        <v>12</v>
      </c>
    </row>
    <row r="25" spans="1:11" x14ac:dyDescent="0.25">
      <c r="A25" s="34">
        <v>45326</v>
      </c>
      <c r="B25" s="34">
        <v>45327</v>
      </c>
      <c r="C25" s="77">
        <v>27</v>
      </c>
      <c r="D25" s="11">
        <v>0.1</v>
      </c>
      <c r="E25" s="11">
        <v>1.3</v>
      </c>
      <c r="F25" s="11">
        <v>5.6</v>
      </c>
      <c r="G25" s="11">
        <v>7.8</v>
      </c>
      <c r="H25" s="11">
        <v>1.2</v>
      </c>
      <c r="I25" s="65">
        <v>13</v>
      </c>
      <c r="J25" s="11">
        <v>2.4</v>
      </c>
      <c r="K25" s="12">
        <v>6.4</v>
      </c>
    </row>
    <row r="26" spans="1:11" x14ac:dyDescent="0.25">
      <c r="A26" s="34">
        <v>45328</v>
      </c>
      <c r="B26" s="34">
        <v>45329</v>
      </c>
      <c r="C26" s="53">
        <v>9.3000000000000007</v>
      </c>
      <c r="D26" s="11">
        <v>0.2</v>
      </c>
      <c r="E26" s="11">
        <v>1.5</v>
      </c>
      <c r="F26" s="11">
        <v>6.6</v>
      </c>
      <c r="G26" s="11">
        <v>6.2</v>
      </c>
      <c r="H26" s="11">
        <v>1</v>
      </c>
      <c r="I26" s="65">
        <v>12</v>
      </c>
      <c r="J26" s="11">
        <v>0.1</v>
      </c>
      <c r="K26" s="68">
        <v>16</v>
      </c>
    </row>
    <row r="27" spans="1:11" x14ac:dyDescent="0.25">
      <c r="A27" s="34">
        <v>45330</v>
      </c>
      <c r="B27" s="34">
        <v>45331</v>
      </c>
      <c r="C27" s="53">
        <v>1.2</v>
      </c>
      <c r="D27" s="11">
        <v>0.2</v>
      </c>
      <c r="E27" s="11">
        <v>2.6</v>
      </c>
      <c r="F27" s="11">
        <v>7.6</v>
      </c>
      <c r="G27" s="11">
        <v>7.1</v>
      </c>
      <c r="H27" s="11">
        <v>1.4</v>
      </c>
      <c r="I27" s="65">
        <v>23</v>
      </c>
      <c r="J27" s="11">
        <v>1</v>
      </c>
      <c r="K27" s="68">
        <v>19</v>
      </c>
    </row>
    <row r="28" spans="1:11" x14ac:dyDescent="0.25">
      <c r="A28" s="34">
        <v>45332</v>
      </c>
      <c r="B28" s="34">
        <v>45333</v>
      </c>
      <c r="C28" s="53">
        <v>0.9</v>
      </c>
      <c r="D28" s="11">
        <v>0.2</v>
      </c>
      <c r="E28" s="11">
        <v>2.1</v>
      </c>
      <c r="F28" s="11">
        <v>3.7</v>
      </c>
      <c r="G28" s="11">
        <v>3.1</v>
      </c>
      <c r="H28" s="11">
        <v>0.7</v>
      </c>
      <c r="I28" s="11">
        <v>6.1</v>
      </c>
      <c r="J28" s="11">
        <v>0.5</v>
      </c>
      <c r="K28" s="68">
        <v>12</v>
      </c>
    </row>
    <row r="29" spans="1:11" x14ac:dyDescent="0.25">
      <c r="A29" s="34">
        <v>45334</v>
      </c>
      <c r="B29" s="34">
        <v>45335</v>
      </c>
      <c r="C29" s="53">
        <v>5.3</v>
      </c>
      <c r="D29" s="11">
        <v>0.7</v>
      </c>
      <c r="E29" s="11">
        <v>2.2999999999999998</v>
      </c>
      <c r="F29" s="65">
        <v>17</v>
      </c>
      <c r="G29" s="11">
        <v>9.1</v>
      </c>
      <c r="H29" s="11">
        <v>2.2000000000000002</v>
      </c>
      <c r="I29" s="65">
        <v>46</v>
      </c>
      <c r="J29" s="11">
        <v>0.8</v>
      </c>
      <c r="K29" s="68">
        <v>28</v>
      </c>
    </row>
    <row r="30" spans="1:11" x14ac:dyDescent="0.25">
      <c r="A30" s="34">
        <v>45336</v>
      </c>
      <c r="B30" s="34">
        <v>45337</v>
      </c>
      <c r="C30" s="53">
        <v>3.3</v>
      </c>
      <c r="D30" s="11">
        <v>0.2</v>
      </c>
      <c r="E30" s="11">
        <v>2.6</v>
      </c>
      <c r="F30" s="11">
        <v>9.8000000000000007</v>
      </c>
      <c r="G30" s="11">
        <v>5.6</v>
      </c>
      <c r="H30" s="11">
        <v>1.3</v>
      </c>
      <c r="I30" s="65">
        <v>19</v>
      </c>
      <c r="J30" s="11">
        <v>0.5</v>
      </c>
      <c r="K30" s="68">
        <v>33</v>
      </c>
    </row>
    <row r="31" spans="1:11" x14ac:dyDescent="0.25">
      <c r="A31" s="34">
        <v>45338</v>
      </c>
      <c r="B31" s="34">
        <v>45339</v>
      </c>
      <c r="C31" s="53">
        <v>3</v>
      </c>
      <c r="D31" s="11">
        <v>0.3</v>
      </c>
      <c r="E31" s="11">
        <v>1.3</v>
      </c>
      <c r="F31" s="65">
        <v>14</v>
      </c>
      <c r="G31" s="11">
        <v>7.5</v>
      </c>
      <c r="H31" s="11">
        <v>2.8</v>
      </c>
      <c r="I31" s="65">
        <v>38</v>
      </c>
      <c r="J31" s="11">
        <v>0.9</v>
      </c>
      <c r="K31" s="68">
        <v>24</v>
      </c>
    </row>
    <row r="32" spans="1:11" x14ac:dyDescent="0.25">
      <c r="A32" s="34">
        <v>45340</v>
      </c>
      <c r="B32" s="34">
        <v>45341</v>
      </c>
      <c r="C32" s="53">
        <v>1.8</v>
      </c>
      <c r="D32" s="11">
        <v>0.2</v>
      </c>
      <c r="E32" s="11">
        <v>0.7</v>
      </c>
      <c r="F32" s="11">
        <v>6.6</v>
      </c>
      <c r="G32" s="11">
        <v>6.8</v>
      </c>
      <c r="H32" s="11">
        <v>1.9</v>
      </c>
      <c r="I32" s="65">
        <v>21</v>
      </c>
      <c r="J32" s="11">
        <v>3.1</v>
      </c>
      <c r="K32" s="68">
        <v>24</v>
      </c>
    </row>
    <row r="33" spans="1:11" x14ac:dyDescent="0.25">
      <c r="A33" s="34">
        <v>45342</v>
      </c>
      <c r="B33" s="34">
        <v>45343</v>
      </c>
      <c r="C33" s="53">
        <v>8.1</v>
      </c>
      <c r="D33" s="11">
        <v>0.8</v>
      </c>
      <c r="E33" s="11">
        <v>2.4</v>
      </c>
      <c r="F33" s="65">
        <v>26</v>
      </c>
      <c r="G33" s="11">
        <v>6.6</v>
      </c>
      <c r="H33" s="11">
        <v>4.0999999999999996</v>
      </c>
      <c r="I33" s="65">
        <v>90</v>
      </c>
      <c r="J33" s="11">
        <v>3.8</v>
      </c>
      <c r="K33" s="68">
        <v>34</v>
      </c>
    </row>
    <row r="34" spans="1:11" x14ac:dyDescent="0.25">
      <c r="A34" s="34">
        <v>45344</v>
      </c>
      <c r="B34" s="34">
        <v>45345</v>
      </c>
      <c r="C34" s="53">
        <v>1.9</v>
      </c>
      <c r="D34" s="11">
        <v>0.6</v>
      </c>
      <c r="E34" s="11">
        <v>1.2</v>
      </c>
      <c r="F34" s="65">
        <v>12</v>
      </c>
      <c r="G34" s="11">
        <v>3.6</v>
      </c>
      <c r="H34" s="11">
        <v>1</v>
      </c>
      <c r="I34" s="65">
        <v>29</v>
      </c>
      <c r="J34" s="11">
        <v>0.1</v>
      </c>
      <c r="K34" s="68">
        <v>10</v>
      </c>
    </row>
    <row r="35" spans="1:11" x14ac:dyDescent="0.25">
      <c r="A35" s="34">
        <v>45346</v>
      </c>
      <c r="B35" s="34">
        <v>45347</v>
      </c>
      <c r="C35" s="53">
        <v>4.8</v>
      </c>
      <c r="D35" s="11">
        <v>0.2</v>
      </c>
      <c r="E35" s="11">
        <v>0.7</v>
      </c>
      <c r="F35" s="65">
        <v>11</v>
      </c>
      <c r="G35" s="11">
        <v>2.5</v>
      </c>
      <c r="H35" s="11">
        <v>2.2000000000000002</v>
      </c>
      <c r="I35" s="65">
        <v>31</v>
      </c>
      <c r="J35" s="11">
        <v>0.2</v>
      </c>
      <c r="K35" s="68">
        <v>11</v>
      </c>
    </row>
    <row r="36" spans="1:11" x14ac:dyDescent="0.25">
      <c r="A36" s="34">
        <v>45348</v>
      </c>
      <c r="B36" s="34">
        <v>45349</v>
      </c>
      <c r="C36" s="53">
        <v>0.4</v>
      </c>
      <c r="D36" s="11">
        <v>0.1</v>
      </c>
      <c r="E36" s="11">
        <v>1.3</v>
      </c>
      <c r="F36" s="11">
        <v>6.2</v>
      </c>
      <c r="G36" s="11">
        <v>7.1</v>
      </c>
      <c r="H36" s="11">
        <v>0.8</v>
      </c>
      <c r="I36" s="11">
        <v>4.7</v>
      </c>
      <c r="J36" s="11">
        <v>0.7</v>
      </c>
      <c r="K36" s="68">
        <v>17</v>
      </c>
    </row>
    <row r="37" spans="1:11" ht="13.8" thickBot="1" x14ac:dyDescent="0.3">
      <c r="A37" s="38">
        <v>45350</v>
      </c>
      <c r="B37" s="38">
        <v>45351</v>
      </c>
      <c r="C37" s="58">
        <v>1.9</v>
      </c>
      <c r="D37" s="40">
        <v>0.3</v>
      </c>
      <c r="E37" s="40">
        <v>2.4</v>
      </c>
      <c r="F37" s="66">
        <v>12</v>
      </c>
      <c r="G37" s="40">
        <v>6.6</v>
      </c>
      <c r="H37" s="40">
        <v>1.3</v>
      </c>
      <c r="I37" s="66">
        <v>25</v>
      </c>
      <c r="J37" s="40">
        <v>0.1</v>
      </c>
      <c r="K37" s="69">
        <v>32</v>
      </c>
    </row>
    <row r="38" spans="1:11" x14ac:dyDescent="0.25">
      <c r="A38" s="42">
        <v>45352</v>
      </c>
      <c r="B38" s="42">
        <v>45353</v>
      </c>
      <c r="C38" s="59">
        <v>1</v>
      </c>
      <c r="D38" s="36">
        <v>0.1</v>
      </c>
      <c r="E38" s="36">
        <v>4</v>
      </c>
      <c r="F38" s="64">
        <v>57</v>
      </c>
      <c r="G38" s="36">
        <v>3.1</v>
      </c>
      <c r="H38" s="36">
        <v>0.6</v>
      </c>
      <c r="I38" s="36">
        <v>9.6999999999999993</v>
      </c>
      <c r="J38" s="36">
        <v>0.5</v>
      </c>
      <c r="K38" s="37">
        <v>9.3000000000000007</v>
      </c>
    </row>
    <row r="39" spans="1:11" x14ac:dyDescent="0.25">
      <c r="A39" s="42">
        <v>45354</v>
      </c>
      <c r="B39" s="42">
        <v>45355</v>
      </c>
      <c r="C39" s="59">
        <v>1.5</v>
      </c>
      <c r="D39" s="36">
        <v>0.2</v>
      </c>
      <c r="E39" s="36">
        <v>2</v>
      </c>
      <c r="F39" s="64">
        <v>15</v>
      </c>
      <c r="G39" s="64">
        <v>10</v>
      </c>
      <c r="H39" s="36">
        <v>2.2000000000000002</v>
      </c>
      <c r="I39" s="64">
        <v>17</v>
      </c>
      <c r="J39" s="36">
        <v>1</v>
      </c>
      <c r="K39" s="67">
        <v>21</v>
      </c>
    </row>
    <row r="40" spans="1:11" x14ac:dyDescent="0.25">
      <c r="A40" s="34">
        <v>45356</v>
      </c>
      <c r="B40" s="34">
        <v>45357</v>
      </c>
      <c r="C40" s="53">
        <v>2.6</v>
      </c>
      <c r="D40" s="11">
        <v>0.3</v>
      </c>
      <c r="E40" s="11">
        <v>4.7</v>
      </c>
      <c r="F40" s="65">
        <v>22</v>
      </c>
      <c r="G40" s="65">
        <v>13</v>
      </c>
      <c r="H40" s="11">
        <v>1.9</v>
      </c>
      <c r="I40" s="65">
        <v>48</v>
      </c>
      <c r="J40" s="11">
        <v>0.2</v>
      </c>
      <c r="K40" s="68">
        <v>53</v>
      </c>
    </row>
    <row r="41" spans="1:11" x14ac:dyDescent="0.25">
      <c r="A41" s="34">
        <v>45358</v>
      </c>
      <c r="B41" s="34">
        <v>45359</v>
      </c>
      <c r="C41" s="53">
        <v>1.4</v>
      </c>
      <c r="D41" s="11">
        <v>0.3</v>
      </c>
      <c r="E41" s="11">
        <v>3.9</v>
      </c>
      <c r="F41" s="65">
        <v>12</v>
      </c>
      <c r="G41" s="65">
        <v>14</v>
      </c>
      <c r="H41" s="11">
        <v>1.2</v>
      </c>
      <c r="I41" s="11">
        <v>8.9</v>
      </c>
      <c r="J41" s="11">
        <v>1</v>
      </c>
      <c r="K41" s="68">
        <v>38</v>
      </c>
    </row>
    <row r="42" spans="1:11" x14ac:dyDescent="0.25">
      <c r="A42" s="34">
        <v>45360</v>
      </c>
      <c r="B42" s="34">
        <v>45361</v>
      </c>
      <c r="C42" s="53">
        <v>0.4</v>
      </c>
      <c r="D42" s="11">
        <v>0.2</v>
      </c>
      <c r="E42" s="11">
        <v>1.1000000000000001</v>
      </c>
      <c r="F42" s="11">
        <v>7.2</v>
      </c>
      <c r="G42" s="11">
        <v>7.8</v>
      </c>
      <c r="H42" s="11">
        <v>0.8</v>
      </c>
      <c r="I42" s="11">
        <v>7</v>
      </c>
      <c r="J42" s="11">
        <v>0</v>
      </c>
      <c r="K42" s="68">
        <v>41</v>
      </c>
    </row>
    <row r="43" spans="1:11" x14ac:dyDescent="0.25">
      <c r="A43" s="34">
        <v>45362</v>
      </c>
      <c r="B43" s="34">
        <v>45363</v>
      </c>
      <c r="C43" s="53">
        <v>2.7</v>
      </c>
      <c r="D43" s="11">
        <v>0.3</v>
      </c>
      <c r="E43" s="11">
        <v>3.7</v>
      </c>
      <c r="F43" s="11">
        <v>9.4</v>
      </c>
      <c r="G43" s="65">
        <v>13</v>
      </c>
      <c r="H43" s="11">
        <v>3.8</v>
      </c>
      <c r="I43" s="65">
        <v>30</v>
      </c>
      <c r="J43" s="11">
        <v>4.3</v>
      </c>
      <c r="K43" s="68">
        <v>48</v>
      </c>
    </row>
    <row r="44" spans="1:11" x14ac:dyDescent="0.25">
      <c r="A44" s="34">
        <v>45364</v>
      </c>
      <c r="B44" s="34">
        <v>45365</v>
      </c>
      <c r="C44" s="53">
        <v>3.6</v>
      </c>
      <c r="D44" s="11">
        <v>0.4</v>
      </c>
      <c r="E44" s="11">
        <v>1.9</v>
      </c>
      <c r="F44" s="65">
        <v>15</v>
      </c>
      <c r="G44" s="11">
        <v>5.5</v>
      </c>
      <c r="H44" s="11">
        <v>2.7</v>
      </c>
      <c r="I44" s="65">
        <v>53</v>
      </c>
      <c r="J44" s="11">
        <v>0.2</v>
      </c>
      <c r="K44" s="68">
        <v>24</v>
      </c>
    </row>
    <row r="45" spans="1:11" x14ac:dyDescent="0.25">
      <c r="A45" s="34">
        <v>45366</v>
      </c>
      <c r="B45" s="34">
        <v>45367</v>
      </c>
      <c r="C45" s="53">
        <v>4.4000000000000004</v>
      </c>
      <c r="D45" s="11">
        <v>0.6</v>
      </c>
      <c r="E45" s="11">
        <v>5.4</v>
      </c>
      <c r="F45" s="65">
        <v>16</v>
      </c>
      <c r="G45" s="65">
        <v>11</v>
      </c>
      <c r="H45" s="11">
        <v>2.5</v>
      </c>
      <c r="I45" s="65">
        <v>61</v>
      </c>
      <c r="J45" s="11">
        <v>0.8</v>
      </c>
      <c r="K45" s="68">
        <v>15</v>
      </c>
    </row>
    <row r="46" spans="1:11" x14ac:dyDescent="0.25">
      <c r="A46" s="34">
        <v>45368</v>
      </c>
      <c r="B46" s="34">
        <v>45369</v>
      </c>
      <c r="C46" s="53">
        <v>3.9</v>
      </c>
      <c r="D46" s="11">
        <v>0.9</v>
      </c>
      <c r="E46" s="11">
        <v>2.8</v>
      </c>
      <c r="F46" s="65">
        <v>12</v>
      </c>
      <c r="G46" s="11">
        <v>8.1999999999999993</v>
      </c>
      <c r="H46" s="11">
        <v>1.5</v>
      </c>
      <c r="I46" s="65">
        <v>28</v>
      </c>
      <c r="J46" s="11">
        <v>1.1000000000000001</v>
      </c>
      <c r="K46" s="68">
        <v>26</v>
      </c>
    </row>
    <row r="47" spans="1:11" x14ac:dyDescent="0.25">
      <c r="A47" s="34">
        <v>45370</v>
      </c>
      <c r="B47" s="34">
        <v>45371</v>
      </c>
      <c r="C47" s="53">
        <v>4.4000000000000004</v>
      </c>
      <c r="D47" s="11">
        <v>0.4</v>
      </c>
      <c r="E47" s="11">
        <v>6.6</v>
      </c>
      <c r="F47" s="65">
        <v>24</v>
      </c>
      <c r="G47" s="65">
        <v>26</v>
      </c>
      <c r="H47" s="11">
        <v>3.7</v>
      </c>
      <c r="I47" s="65">
        <v>28</v>
      </c>
      <c r="J47" s="11">
        <v>3.1</v>
      </c>
      <c r="K47" s="68">
        <v>81</v>
      </c>
    </row>
    <row r="48" spans="1:11" x14ac:dyDescent="0.25">
      <c r="A48" s="34">
        <v>45372</v>
      </c>
      <c r="B48" s="34">
        <v>45373</v>
      </c>
      <c r="C48" s="53">
        <v>4.0999999999999996</v>
      </c>
      <c r="D48" s="11">
        <v>0.4</v>
      </c>
      <c r="E48" s="11">
        <v>2</v>
      </c>
      <c r="F48" s="65">
        <v>13</v>
      </c>
      <c r="G48" s="65">
        <v>13</v>
      </c>
      <c r="H48" s="11">
        <v>3.6</v>
      </c>
      <c r="I48" s="65">
        <v>44</v>
      </c>
      <c r="J48" s="11">
        <v>0.4</v>
      </c>
      <c r="K48" s="68">
        <v>36</v>
      </c>
    </row>
    <row r="49" spans="1:11" x14ac:dyDescent="0.25">
      <c r="A49" s="34">
        <v>45374</v>
      </c>
      <c r="B49" s="34">
        <v>45375</v>
      </c>
      <c r="C49" s="53">
        <v>3</v>
      </c>
      <c r="D49" s="11">
        <v>0.2</v>
      </c>
      <c r="E49" s="11">
        <v>0.3</v>
      </c>
      <c r="F49" s="11">
        <v>6.3</v>
      </c>
      <c r="G49" s="11">
        <v>2.2000000000000002</v>
      </c>
      <c r="H49" s="11">
        <v>1.1000000000000001</v>
      </c>
      <c r="I49" s="65">
        <v>14</v>
      </c>
      <c r="J49" s="11">
        <v>4.5</v>
      </c>
      <c r="K49" s="12">
        <v>6.4</v>
      </c>
    </row>
    <row r="50" spans="1:11" x14ac:dyDescent="0.25">
      <c r="A50" s="34">
        <v>45376</v>
      </c>
      <c r="B50" s="34">
        <v>45377</v>
      </c>
      <c r="C50" s="53">
        <v>1.2</v>
      </c>
      <c r="D50" s="11">
        <v>0.2</v>
      </c>
      <c r="E50" s="11">
        <v>2.4</v>
      </c>
      <c r="F50" s="11">
        <v>8.6</v>
      </c>
      <c r="G50" s="11">
        <v>6.5</v>
      </c>
      <c r="H50" s="11">
        <v>0.7</v>
      </c>
      <c r="I50" s="65">
        <v>13</v>
      </c>
      <c r="J50" s="11">
        <v>0.2</v>
      </c>
      <c r="K50" s="68">
        <v>19</v>
      </c>
    </row>
    <row r="51" spans="1:11" x14ac:dyDescent="0.25">
      <c r="A51" s="34">
        <v>45378</v>
      </c>
      <c r="B51" s="34">
        <v>45379</v>
      </c>
      <c r="C51" s="53">
        <v>5.3</v>
      </c>
      <c r="D51" s="11">
        <v>1</v>
      </c>
      <c r="E51" s="11">
        <v>2.2000000000000002</v>
      </c>
      <c r="F51" s="65">
        <v>36</v>
      </c>
      <c r="G51" s="11">
        <v>7.1</v>
      </c>
      <c r="H51" s="11">
        <v>4</v>
      </c>
      <c r="I51" s="65">
        <v>88</v>
      </c>
      <c r="J51" s="11">
        <v>1</v>
      </c>
      <c r="K51" s="68">
        <v>41</v>
      </c>
    </row>
    <row r="52" spans="1:11" x14ac:dyDescent="0.25">
      <c r="A52" s="54">
        <v>45380</v>
      </c>
      <c r="B52" s="54">
        <v>45381</v>
      </c>
      <c r="C52" s="55">
        <v>3.9</v>
      </c>
      <c r="D52" s="56">
        <v>0.7</v>
      </c>
      <c r="E52" s="56">
        <v>1.6</v>
      </c>
      <c r="F52" s="73">
        <v>25</v>
      </c>
      <c r="G52" s="56">
        <v>4.5</v>
      </c>
      <c r="H52" s="56">
        <v>2</v>
      </c>
      <c r="I52" s="73">
        <v>48</v>
      </c>
      <c r="J52" s="56">
        <v>0.7</v>
      </c>
      <c r="K52" s="74">
        <v>16</v>
      </c>
    </row>
    <row r="53" spans="1:11" ht="13.8" thickBot="1" x14ac:dyDescent="0.3">
      <c r="A53" s="38">
        <v>45382</v>
      </c>
      <c r="B53" s="38">
        <v>45383</v>
      </c>
      <c r="C53" s="58">
        <v>6.2</v>
      </c>
      <c r="D53" s="40">
        <v>0.6</v>
      </c>
      <c r="E53" s="40">
        <v>0.9</v>
      </c>
      <c r="F53" s="66">
        <v>12</v>
      </c>
      <c r="G53" s="40">
        <v>3.9</v>
      </c>
      <c r="H53" s="40">
        <v>1.3</v>
      </c>
      <c r="I53" s="66">
        <v>45</v>
      </c>
      <c r="J53" s="40">
        <v>0.2</v>
      </c>
      <c r="K53" s="69">
        <v>17</v>
      </c>
    </row>
    <row r="54" spans="1:11" x14ac:dyDescent="0.25">
      <c r="A54" s="42">
        <v>45384</v>
      </c>
      <c r="B54" s="42">
        <v>45385</v>
      </c>
      <c r="C54" s="59">
        <v>8.3000000000000007</v>
      </c>
      <c r="D54" s="36">
        <v>1.3</v>
      </c>
      <c r="E54" s="36">
        <v>1.1000000000000001</v>
      </c>
      <c r="F54" s="64">
        <v>22</v>
      </c>
      <c r="G54" s="36">
        <v>3.4</v>
      </c>
      <c r="H54" s="36">
        <v>3.4</v>
      </c>
      <c r="I54" s="64">
        <v>124</v>
      </c>
      <c r="J54" s="36">
        <v>0.1</v>
      </c>
      <c r="K54" s="67">
        <v>14</v>
      </c>
    </row>
    <row r="55" spans="1:11" x14ac:dyDescent="0.25">
      <c r="A55" s="34">
        <v>45386</v>
      </c>
      <c r="B55" s="34">
        <v>45387</v>
      </c>
      <c r="C55" s="53">
        <v>6.4</v>
      </c>
      <c r="D55" s="11">
        <v>0.7</v>
      </c>
      <c r="E55" s="11">
        <v>1.4</v>
      </c>
      <c r="F55" s="65">
        <v>25</v>
      </c>
      <c r="G55" s="11">
        <v>3.8</v>
      </c>
      <c r="H55" s="11">
        <v>3.6</v>
      </c>
      <c r="I55" s="65">
        <v>84</v>
      </c>
      <c r="J55" s="11">
        <v>5.2</v>
      </c>
      <c r="K55" s="68">
        <v>21</v>
      </c>
    </row>
    <row r="56" spans="1:11" x14ac:dyDescent="0.25">
      <c r="A56" s="34">
        <v>45388</v>
      </c>
      <c r="B56" s="34">
        <v>45389</v>
      </c>
      <c r="C56" s="53">
        <v>7.5</v>
      </c>
      <c r="D56" s="11">
        <v>1.8</v>
      </c>
      <c r="E56" s="11">
        <v>2.2000000000000002</v>
      </c>
      <c r="F56" s="65">
        <v>37</v>
      </c>
      <c r="G56" s="11">
        <v>5.4</v>
      </c>
      <c r="H56" s="11">
        <v>3.9</v>
      </c>
      <c r="I56" s="65">
        <v>120</v>
      </c>
      <c r="J56" s="11">
        <v>2.4</v>
      </c>
      <c r="K56" s="68">
        <v>32</v>
      </c>
    </row>
    <row r="57" spans="1:11" x14ac:dyDescent="0.25">
      <c r="A57" s="34">
        <v>45390</v>
      </c>
      <c r="B57" s="34">
        <v>45391</v>
      </c>
      <c r="C57" s="53">
        <v>6.8</v>
      </c>
      <c r="D57" s="11">
        <v>1.1000000000000001</v>
      </c>
      <c r="E57" s="11">
        <v>3</v>
      </c>
      <c r="F57" s="65">
        <v>37</v>
      </c>
      <c r="G57" s="11">
        <v>7.6</v>
      </c>
      <c r="H57" s="11">
        <v>4.0999999999999996</v>
      </c>
      <c r="I57" s="65">
        <v>104</v>
      </c>
      <c r="J57" s="11">
        <v>6.4</v>
      </c>
      <c r="K57" s="68">
        <v>44</v>
      </c>
    </row>
    <row r="58" spans="1:11" x14ac:dyDescent="0.25">
      <c r="A58" s="34">
        <v>45392</v>
      </c>
      <c r="B58" s="34">
        <v>45393</v>
      </c>
      <c r="C58" s="53">
        <v>7.2</v>
      </c>
      <c r="D58" s="11">
        <v>0.7</v>
      </c>
      <c r="E58" s="11">
        <v>2.4</v>
      </c>
      <c r="F58" s="65">
        <v>61</v>
      </c>
      <c r="G58" s="11">
        <v>7.2</v>
      </c>
      <c r="H58" s="11">
        <v>5.4</v>
      </c>
      <c r="I58" s="65">
        <v>87</v>
      </c>
      <c r="J58" s="11">
        <v>4.4000000000000004</v>
      </c>
      <c r="K58" s="68">
        <v>28</v>
      </c>
    </row>
    <row r="59" spans="1:11" x14ac:dyDescent="0.25">
      <c r="A59" s="34">
        <v>45394</v>
      </c>
      <c r="B59" s="34">
        <v>45395</v>
      </c>
      <c r="C59" s="53">
        <v>7.2</v>
      </c>
      <c r="D59" s="11">
        <v>1</v>
      </c>
      <c r="E59" s="11">
        <v>3</v>
      </c>
      <c r="F59" s="65">
        <v>41</v>
      </c>
      <c r="G59" s="65">
        <v>15</v>
      </c>
      <c r="H59" s="11">
        <v>4.5999999999999996</v>
      </c>
      <c r="I59" s="65">
        <v>151</v>
      </c>
      <c r="J59" s="11">
        <v>2.5</v>
      </c>
      <c r="K59" s="68">
        <v>55</v>
      </c>
    </row>
    <row r="60" spans="1:11" x14ac:dyDescent="0.25">
      <c r="A60" s="34">
        <v>45396</v>
      </c>
      <c r="B60" s="34">
        <v>45397</v>
      </c>
      <c r="C60" s="53">
        <v>4.2</v>
      </c>
      <c r="D60" s="11">
        <v>0.9</v>
      </c>
      <c r="E60" s="11">
        <v>1.6</v>
      </c>
      <c r="F60" s="65">
        <v>23</v>
      </c>
      <c r="G60" s="11">
        <v>6.8</v>
      </c>
      <c r="H60" s="11">
        <v>3.1</v>
      </c>
      <c r="I60" s="65">
        <v>64</v>
      </c>
      <c r="J60" s="11">
        <v>0.7</v>
      </c>
      <c r="K60" s="68">
        <v>28</v>
      </c>
    </row>
    <row r="61" spans="1:11" x14ac:dyDescent="0.25">
      <c r="A61" s="34">
        <v>45398</v>
      </c>
      <c r="B61" s="34">
        <v>45399</v>
      </c>
      <c r="C61" s="53">
        <v>0.5</v>
      </c>
      <c r="D61" s="11">
        <v>0.1</v>
      </c>
      <c r="E61" s="11">
        <v>2.5</v>
      </c>
      <c r="F61" s="11">
        <v>7.5</v>
      </c>
      <c r="G61" s="65">
        <v>14</v>
      </c>
      <c r="H61" s="11">
        <v>2.2999999999999998</v>
      </c>
      <c r="I61" s="11">
        <v>2.9</v>
      </c>
      <c r="J61" s="11">
        <v>0</v>
      </c>
      <c r="K61" s="68">
        <v>32</v>
      </c>
    </row>
    <row r="62" spans="1:11" x14ac:dyDescent="0.25">
      <c r="A62" s="34">
        <v>45400</v>
      </c>
      <c r="B62" s="34">
        <v>45401</v>
      </c>
      <c r="C62" s="53">
        <v>0.8</v>
      </c>
      <c r="D62" s="11">
        <v>0.2</v>
      </c>
      <c r="E62" s="11">
        <v>1.5</v>
      </c>
      <c r="F62" s="11">
        <v>7.2</v>
      </c>
      <c r="G62" s="65">
        <v>12</v>
      </c>
      <c r="H62" s="11">
        <v>1.4</v>
      </c>
      <c r="I62" s="65">
        <v>10</v>
      </c>
      <c r="J62" s="11">
        <v>0.6</v>
      </c>
      <c r="K62" s="68">
        <v>50</v>
      </c>
    </row>
    <row r="63" spans="1:11" x14ac:dyDescent="0.25">
      <c r="A63" s="34">
        <v>45402</v>
      </c>
      <c r="B63" s="34">
        <v>45403</v>
      </c>
      <c r="C63" s="53">
        <v>0.2</v>
      </c>
      <c r="D63" s="11">
        <v>0.1</v>
      </c>
      <c r="E63" s="11">
        <v>0.9</v>
      </c>
      <c r="F63" s="11">
        <v>5.9</v>
      </c>
      <c r="G63" s="11">
        <v>3.5</v>
      </c>
      <c r="H63" s="11">
        <v>0.8</v>
      </c>
      <c r="I63" s="11">
        <v>2</v>
      </c>
      <c r="J63" s="11">
        <v>0.1</v>
      </c>
      <c r="K63" s="68">
        <v>14</v>
      </c>
    </row>
    <row r="64" spans="1:11" x14ac:dyDescent="0.25">
      <c r="A64" s="34">
        <v>45404</v>
      </c>
      <c r="B64" s="34">
        <v>45405</v>
      </c>
      <c r="C64" s="53">
        <v>0.6</v>
      </c>
      <c r="D64" s="11">
        <v>0.2</v>
      </c>
      <c r="E64" s="11">
        <v>3.5</v>
      </c>
      <c r="F64" s="65">
        <v>13</v>
      </c>
      <c r="G64" s="65">
        <v>13</v>
      </c>
      <c r="H64" s="11">
        <v>1.6</v>
      </c>
      <c r="I64" s="65">
        <v>15</v>
      </c>
      <c r="J64" s="11">
        <v>0</v>
      </c>
      <c r="K64" s="68">
        <v>50</v>
      </c>
    </row>
    <row r="65" spans="1:11" x14ac:dyDescent="0.25">
      <c r="A65" s="34">
        <v>45406</v>
      </c>
      <c r="B65" s="34">
        <v>45407</v>
      </c>
      <c r="C65" s="53">
        <v>5.9</v>
      </c>
      <c r="D65" s="11">
        <v>1</v>
      </c>
      <c r="E65" s="11">
        <v>1.4</v>
      </c>
      <c r="F65" s="65">
        <v>24</v>
      </c>
      <c r="G65" s="65">
        <v>10</v>
      </c>
      <c r="H65" s="11">
        <v>3.5</v>
      </c>
      <c r="I65" s="65">
        <v>109</v>
      </c>
      <c r="J65" s="11">
        <v>2.2999999999999998</v>
      </c>
      <c r="K65" s="68">
        <v>49</v>
      </c>
    </row>
    <row r="66" spans="1:11" x14ac:dyDescent="0.25">
      <c r="A66" s="34">
        <v>45408</v>
      </c>
      <c r="B66" s="34">
        <v>45409</v>
      </c>
      <c r="C66" s="53">
        <v>1.1000000000000001</v>
      </c>
      <c r="D66" s="11">
        <v>0.2</v>
      </c>
      <c r="E66" s="11">
        <v>1.4</v>
      </c>
      <c r="F66" s="65">
        <v>11</v>
      </c>
      <c r="G66" s="11">
        <v>5.8</v>
      </c>
      <c r="H66" s="11">
        <v>1.2</v>
      </c>
      <c r="I66" s="65">
        <v>15</v>
      </c>
      <c r="J66" s="11">
        <v>1.2</v>
      </c>
      <c r="K66" s="68">
        <v>41</v>
      </c>
    </row>
    <row r="67" spans="1:11" x14ac:dyDescent="0.25">
      <c r="A67" s="54">
        <v>45410</v>
      </c>
      <c r="B67" s="54">
        <v>45411</v>
      </c>
      <c r="C67" s="55">
        <v>5</v>
      </c>
      <c r="D67" s="56">
        <v>1.2</v>
      </c>
      <c r="E67" s="56">
        <v>2.2000000000000002</v>
      </c>
      <c r="F67" s="73">
        <v>33</v>
      </c>
      <c r="G67" s="56">
        <v>6.8</v>
      </c>
      <c r="H67" s="56">
        <v>3</v>
      </c>
      <c r="I67" s="73">
        <v>90</v>
      </c>
      <c r="J67" s="56">
        <v>4.3</v>
      </c>
      <c r="K67" s="74">
        <v>30</v>
      </c>
    </row>
    <row r="68" spans="1:11" ht="13.8" thickBot="1" x14ac:dyDescent="0.3">
      <c r="A68" s="38">
        <v>45412</v>
      </c>
      <c r="B68" s="38">
        <v>45413</v>
      </c>
      <c r="C68" s="58">
        <v>1.8</v>
      </c>
      <c r="D68" s="40">
        <v>0.2</v>
      </c>
      <c r="E68" s="40">
        <v>3.2</v>
      </c>
      <c r="F68" s="66">
        <v>11</v>
      </c>
      <c r="G68" s="66">
        <v>18</v>
      </c>
      <c r="H68" s="40">
        <v>1.9</v>
      </c>
      <c r="I68" s="66">
        <v>16</v>
      </c>
      <c r="J68" s="40">
        <v>0.8</v>
      </c>
      <c r="K68" s="69">
        <v>19</v>
      </c>
    </row>
    <row r="69" spans="1:11" x14ac:dyDescent="0.25">
      <c r="A69" s="42">
        <v>45414</v>
      </c>
      <c r="B69" s="42">
        <v>45415</v>
      </c>
      <c r="C69" s="59">
        <v>3.9</v>
      </c>
      <c r="D69" s="36">
        <v>0.8</v>
      </c>
      <c r="E69" s="36">
        <v>3.1</v>
      </c>
      <c r="F69" s="64">
        <v>20</v>
      </c>
      <c r="G69" s="36">
        <v>9.6999999999999993</v>
      </c>
      <c r="H69" s="36">
        <v>2.9</v>
      </c>
      <c r="I69" s="64">
        <v>54</v>
      </c>
      <c r="J69" s="36">
        <v>0.3</v>
      </c>
      <c r="K69" s="67">
        <v>34</v>
      </c>
    </row>
    <row r="70" spans="1:11" x14ac:dyDescent="0.25">
      <c r="A70" s="34">
        <v>45416</v>
      </c>
      <c r="B70" s="34">
        <v>45417</v>
      </c>
      <c r="C70" s="53">
        <v>2</v>
      </c>
      <c r="D70" s="11">
        <v>0.3</v>
      </c>
      <c r="E70" s="11">
        <v>2.6</v>
      </c>
      <c r="F70" s="65">
        <v>10</v>
      </c>
      <c r="G70" s="11">
        <v>4.0999999999999996</v>
      </c>
      <c r="H70" s="11">
        <v>1.8</v>
      </c>
      <c r="I70" s="65">
        <v>15</v>
      </c>
      <c r="J70" s="11">
        <v>0.2</v>
      </c>
      <c r="K70" s="68">
        <v>15</v>
      </c>
    </row>
    <row r="71" spans="1:11" x14ac:dyDescent="0.25">
      <c r="A71" s="34">
        <v>45418</v>
      </c>
      <c r="B71" s="34">
        <v>45419</v>
      </c>
      <c r="C71" s="53">
        <v>1.3</v>
      </c>
      <c r="D71" s="11">
        <v>0.2</v>
      </c>
      <c r="E71" s="11">
        <v>2.6</v>
      </c>
      <c r="F71" s="65">
        <v>10</v>
      </c>
      <c r="G71" s="65">
        <v>11</v>
      </c>
      <c r="H71" s="11">
        <v>1.4</v>
      </c>
      <c r="I71" s="11">
        <v>9.1999999999999993</v>
      </c>
      <c r="J71" s="11">
        <v>1.4</v>
      </c>
      <c r="K71" s="68">
        <v>38</v>
      </c>
    </row>
    <row r="72" spans="1:11" x14ac:dyDescent="0.25">
      <c r="A72" s="34">
        <v>45420</v>
      </c>
      <c r="B72" s="34">
        <v>45421</v>
      </c>
      <c r="C72" s="53">
        <v>2.6</v>
      </c>
      <c r="D72" s="11">
        <v>0.4</v>
      </c>
      <c r="E72" s="11">
        <v>2.7</v>
      </c>
      <c r="F72" s="65">
        <v>11</v>
      </c>
      <c r="G72" s="65">
        <v>20</v>
      </c>
      <c r="H72" s="11">
        <v>2.2999999999999998</v>
      </c>
      <c r="I72" s="65">
        <v>12</v>
      </c>
      <c r="J72" s="11">
        <v>0.3</v>
      </c>
      <c r="K72" s="68">
        <v>58</v>
      </c>
    </row>
    <row r="73" spans="1:11" x14ac:dyDescent="0.25">
      <c r="A73" s="34">
        <v>45422</v>
      </c>
      <c r="B73" s="34">
        <v>45423</v>
      </c>
      <c r="C73" s="53">
        <v>1.2</v>
      </c>
      <c r="D73" s="11">
        <v>0.2</v>
      </c>
      <c r="E73" s="11">
        <v>2.6</v>
      </c>
      <c r="F73" s="65">
        <v>11</v>
      </c>
      <c r="G73" s="65">
        <v>11</v>
      </c>
      <c r="H73" s="11">
        <v>1.1000000000000001</v>
      </c>
      <c r="I73" s="11">
        <v>9.5</v>
      </c>
      <c r="J73" s="11">
        <v>1.1000000000000001</v>
      </c>
      <c r="K73" s="68">
        <v>22</v>
      </c>
    </row>
    <row r="74" spans="1:11" x14ac:dyDescent="0.25">
      <c r="A74" s="34">
        <v>45424</v>
      </c>
      <c r="B74" s="34">
        <v>45425</v>
      </c>
      <c r="C74" s="53">
        <v>2.6</v>
      </c>
      <c r="D74" s="11">
        <v>0.5</v>
      </c>
      <c r="E74" s="11">
        <v>2.2000000000000002</v>
      </c>
      <c r="F74" s="65">
        <v>15</v>
      </c>
      <c r="G74" s="11">
        <v>6.9</v>
      </c>
      <c r="H74" s="11">
        <v>1.9</v>
      </c>
      <c r="I74" s="65">
        <v>42</v>
      </c>
      <c r="J74" s="11">
        <v>2.4</v>
      </c>
      <c r="K74" s="68">
        <v>23</v>
      </c>
    </row>
    <row r="75" spans="1:11" x14ac:dyDescent="0.25">
      <c r="A75" s="34">
        <v>45426</v>
      </c>
      <c r="B75" s="34">
        <v>45427</v>
      </c>
      <c r="C75" s="53">
        <v>2.5</v>
      </c>
      <c r="D75" s="11">
        <v>0.5</v>
      </c>
      <c r="E75" s="11">
        <v>3</v>
      </c>
      <c r="F75" s="65">
        <v>16</v>
      </c>
      <c r="G75" s="11">
        <v>9</v>
      </c>
      <c r="H75" s="11">
        <v>2</v>
      </c>
      <c r="I75" s="65">
        <v>30</v>
      </c>
      <c r="J75" s="11">
        <v>1.8</v>
      </c>
      <c r="K75" s="68">
        <v>23</v>
      </c>
    </row>
    <row r="76" spans="1:11" x14ac:dyDescent="0.25">
      <c r="A76" s="34">
        <v>45428</v>
      </c>
      <c r="B76" s="34">
        <v>45429</v>
      </c>
      <c r="C76" s="53">
        <v>4.5</v>
      </c>
      <c r="D76" s="11">
        <v>0.2</v>
      </c>
      <c r="E76" s="11">
        <v>3.7</v>
      </c>
      <c r="F76" s="65">
        <v>19</v>
      </c>
      <c r="G76" s="65">
        <v>22</v>
      </c>
      <c r="H76" s="11">
        <v>3</v>
      </c>
      <c r="I76" s="65">
        <v>17</v>
      </c>
      <c r="J76" s="11">
        <v>3.2</v>
      </c>
      <c r="K76" s="68">
        <v>75</v>
      </c>
    </row>
    <row r="77" spans="1:11" x14ac:dyDescent="0.25">
      <c r="A77" s="34">
        <v>45430</v>
      </c>
      <c r="B77" s="34">
        <v>45431</v>
      </c>
      <c r="C77" s="53">
        <v>0.8</v>
      </c>
      <c r="D77" s="11">
        <v>0.1</v>
      </c>
      <c r="E77" s="11">
        <v>4.2</v>
      </c>
      <c r="F77" s="11">
        <v>5.9</v>
      </c>
      <c r="G77" s="65">
        <v>10</v>
      </c>
      <c r="H77" s="11">
        <v>3</v>
      </c>
      <c r="I77" s="11">
        <v>4.9000000000000004</v>
      </c>
      <c r="J77" s="11">
        <v>0</v>
      </c>
      <c r="K77" s="68">
        <v>31</v>
      </c>
    </row>
    <row r="78" spans="1:11" x14ac:dyDescent="0.25">
      <c r="A78" s="34">
        <v>45432</v>
      </c>
      <c r="B78" s="34">
        <v>45433</v>
      </c>
      <c r="C78" s="53">
        <v>2.1</v>
      </c>
      <c r="D78" s="11">
        <v>0.3</v>
      </c>
      <c r="E78" s="11">
        <v>2.5</v>
      </c>
      <c r="F78" s="65">
        <v>16</v>
      </c>
      <c r="G78" s="11">
        <v>9.6</v>
      </c>
      <c r="H78" s="11">
        <v>3.3</v>
      </c>
      <c r="I78" s="65">
        <v>29</v>
      </c>
      <c r="J78" s="11">
        <v>1.8</v>
      </c>
      <c r="K78" s="68">
        <v>26</v>
      </c>
    </row>
    <row r="79" spans="1:11" x14ac:dyDescent="0.25">
      <c r="A79" s="34">
        <v>45434</v>
      </c>
      <c r="B79" s="34">
        <v>45435</v>
      </c>
      <c r="C79" s="53">
        <v>9.9</v>
      </c>
      <c r="D79" s="11">
        <v>1.8</v>
      </c>
      <c r="E79" s="11">
        <v>2</v>
      </c>
      <c r="F79" s="65">
        <v>49</v>
      </c>
      <c r="G79" s="11">
        <v>6.4</v>
      </c>
      <c r="H79" s="11">
        <v>8.1</v>
      </c>
      <c r="I79" s="65">
        <v>180</v>
      </c>
      <c r="J79" s="11">
        <v>9.1</v>
      </c>
      <c r="K79" s="68">
        <v>28</v>
      </c>
    </row>
    <row r="80" spans="1:11" x14ac:dyDescent="0.25">
      <c r="A80" s="34">
        <v>45436</v>
      </c>
      <c r="B80" s="34">
        <v>45437</v>
      </c>
      <c r="C80" s="53">
        <v>1.6</v>
      </c>
      <c r="D80" s="11">
        <v>0.2</v>
      </c>
      <c r="E80" s="11">
        <v>1.7</v>
      </c>
      <c r="F80" s="65">
        <v>12</v>
      </c>
      <c r="G80" s="65">
        <v>12</v>
      </c>
      <c r="H80" s="11">
        <v>2.1</v>
      </c>
      <c r="I80" s="65">
        <v>10</v>
      </c>
      <c r="J80" s="11">
        <v>0.3</v>
      </c>
      <c r="K80" s="68">
        <v>31</v>
      </c>
    </row>
    <row r="81" spans="1:11" x14ac:dyDescent="0.25">
      <c r="A81" s="34">
        <v>45438</v>
      </c>
      <c r="B81" s="34">
        <v>45439</v>
      </c>
      <c r="C81" s="53">
        <v>3.5</v>
      </c>
      <c r="D81" s="11">
        <v>0.5</v>
      </c>
      <c r="E81" s="11">
        <v>1</v>
      </c>
      <c r="F81" s="65">
        <v>22</v>
      </c>
      <c r="G81" s="11">
        <v>6.6</v>
      </c>
      <c r="H81" s="11">
        <v>3.7</v>
      </c>
      <c r="I81" s="65">
        <v>81</v>
      </c>
      <c r="J81" s="11">
        <v>0.1</v>
      </c>
      <c r="K81" s="68">
        <v>22</v>
      </c>
    </row>
    <row r="82" spans="1:11" x14ac:dyDescent="0.25">
      <c r="A82" s="34">
        <v>45440</v>
      </c>
      <c r="B82" s="34">
        <v>45441</v>
      </c>
      <c r="C82" s="53">
        <v>5.7</v>
      </c>
      <c r="D82" s="11">
        <v>1.3</v>
      </c>
      <c r="E82" s="11">
        <v>1.6</v>
      </c>
      <c r="F82" s="65">
        <v>32</v>
      </c>
      <c r="G82" s="11">
        <v>6.9</v>
      </c>
      <c r="H82" s="11">
        <v>5.5</v>
      </c>
      <c r="I82" s="65">
        <v>92</v>
      </c>
      <c r="J82" s="11">
        <v>2.7</v>
      </c>
      <c r="K82" s="68">
        <v>27</v>
      </c>
    </row>
    <row r="83" spans="1:11" ht="13.8" thickBot="1" x14ac:dyDescent="0.3">
      <c r="A83" s="54">
        <v>45442</v>
      </c>
      <c r="B83" s="54">
        <v>45443</v>
      </c>
      <c r="C83" s="55">
        <v>1.4</v>
      </c>
      <c r="D83" s="56">
        <v>0.2</v>
      </c>
      <c r="E83" s="56">
        <v>1.3</v>
      </c>
      <c r="F83" s="73">
        <v>13</v>
      </c>
      <c r="G83" s="56">
        <v>8.6999999999999993</v>
      </c>
      <c r="H83" s="56">
        <v>2.5</v>
      </c>
      <c r="I83" s="73">
        <v>18</v>
      </c>
      <c r="J83" s="56">
        <v>0.6</v>
      </c>
      <c r="K83" s="74">
        <v>16</v>
      </c>
    </row>
    <row r="84" spans="1:11" x14ac:dyDescent="0.25">
      <c r="A84" s="49">
        <v>45444</v>
      </c>
      <c r="B84" s="49">
        <v>45445</v>
      </c>
      <c r="C84" s="50">
        <v>0.3</v>
      </c>
      <c r="D84" s="51">
        <v>0.1</v>
      </c>
      <c r="E84" s="51">
        <v>0.5</v>
      </c>
      <c r="F84" s="51">
        <v>2.9</v>
      </c>
      <c r="G84" s="51">
        <v>2.2000000000000002</v>
      </c>
      <c r="H84" s="51">
        <v>0.9</v>
      </c>
      <c r="I84" s="51">
        <v>2.5</v>
      </c>
      <c r="J84" s="51">
        <v>0.3</v>
      </c>
      <c r="K84" s="52">
        <v>5.9</v>
      </c>
    </row>
    <row r="85" spans="1:11" x14ac:dyDescent="0.25">
      <c r="A85" s="42">
        <v>45446</v>
      </c>
      <c r="B85" s="42">
        <v>45447</v>
      </c>
      <c r="C85" s="59">
        <v>4.9000000000000004</v>
      </c>
      <c r="D85" s="36">
        <v>1.4</v>
      </c>
      <c r="E85" s="36">
        <v>3.8</v>
      </c>
      <c r="F85" s="64">
        <v>27</v>
      </c>
      <c r="G85" s="64">
        <v>16</v>
      </c>
      <c r="H85" s="36">
        <v>4</v>
      </c>
      <c r="I85" s="64">
        <v>110</v>
      </c>
      <c r="J85" s="36">
        <v>3.3</v>
      </c>
      <c r="K85" s="67">
        <v>52</v>
      </c>
    </row>
    <row r="86" spans="1:11" x14ac:dyDescent="0.25">
      <c r="A86" s="34">
        <v>45448</v>
      </c>
      <c r="B86" s="34">
        <v>45449</v>
      </c>
      <c r="C86" s="53">
        <v>4.5</v>
      </c>
      <c r="D86" s="11">
        <v>0.6</v>
      </c>
      <c r="E86" s="11">
        <v>2.4</v>
      </c>
      <c r="F86" s="65">
        <v>24</v>
      </c>
      <c r="G86" s="65">
        <v>12</v>
      </c>
      <c r="H86" s="11">
        <v>3.8</v>
      </c>
      <c r="I86" s="65">
        <v>69</v>
      </c>
      <c r="J86" s="11">
        <v>0.6</v>
      </c>
      <c r="K86" s="68">
        <v>33</v>
      </c>
    </row>
    <row r="87" spans="1:11" x14ac:dyDescent="0.25">
      <c r="A87" s="34">
        <v>45450</v>
      </c>
      <c r="B87" s="34">
        <v>45451</v>
      </c>
      <c r="C87" s="53">
        <v>2.7</v>
      </c>
      <c r="D87" s="11">
        <v>0.3</v>
      </c>
      <c r="E87" s="11">
        <v>2.7</v>
      </c>
      <c r="F87" s="65">
        <v>18</v>
      </c>
      <c r="G87" s="65">
        <v>19</v>
      </c>
      <c r="H87" s="11">
        <v>2.2999999999999998</v>
      </c>
      <c r="I87" s="65">
        <v>39</v>
      </c>
      <c r="J87" s="11">
        <v>0.3</v>
      </c>
      <c r="K87" s="68">
        <v>28</v>
      </c>
    </row>
    <row r="88" spans="1:11" x14ac:dyDescent="0.25">
      <c r="A88" s="34">
        <v>45452</v>
      </c>
      <c r="B88" s="34">
        <v>45453</v>
      </c>
      <c r="C88" s="53">
        <v>5.3</v>
      </c>
      <c r="D88" s="11">
        <v>0.6</v>
      </c>
      <c r="E88" s="11">
        <v>1</v>
      </c>
      <c r="F88" s="65">
        <v>17</v>
      </c>
      <c r="G88" s="11">
        <v>8.5</v>
      </c>
      <c r="H88" s="11">
        <v>2.4</v>
      </c>
      <c r="I88" s="65">
        <v>50</v>
      </c>
      <c r="J88" s="11">
        <v>3.7</v>
      </c>
      <c r="K88" s="68">
        <v>17</v>
      </c>
    </row>
    <row r="89" spans="1:11" x14ac:dyDescent="0.25">
      <c r="A89" s="34">
        <v>45454</v>
      </c>
      <c r="B89" s="34">
        <v>45455</v>
      </c>
      <c r="C89" s="53">
        <v>0.9</v>
      </c>
      <c r="D89" s="11">
        <v>0.2</v>
      </c>
      <c r="E89" s="11">
        <v>1.6</v>
      </c>
      <c r="F89" s="65">
        <v>12</v>
      </c>
      <c r="G89" s="65">
        <v>12</v>
      </c>
      <c r="H89" s="11">
        <v>1.9</v>
      </c>
      <c r="I89" s="65">
        <v>18</v>
      </c>
      <c r="J89" s="11">
        <v>0.1</v>
      </c>
      <c r="K89" s="68">
        <v>65</v>
      </c>
    </row>
    <row r="90" spans="1:11" x14ac:dyDescent="0.25">
      <c r="A90" s="34">
        <v>45456</v>
      </c>
      <c r="B90" s="34">
        <v>45457</v>
      </c>
      <c r="C90" s="53">
        <v>6.1</v>
      </c>
      <c r="D90" s="11">
        <v>1.5</v>
      </c>
      <c r="E90" s="11">
        <v>3.8</v>
      </c>
      <c r="F90" s="65">
        <v>49</v>
      </c>
      <c r="G90" s="11">
        <v>8.1999999999999993</v>
      </c>
      <c r="H90" s="11">
        <v>4.9000000000000004</v>
      </c>
      <c r="I90" s="65">
        <v>129</v>
      </c>
      <c r="J90" s="11">
        <v>4.2</v>
      </c>
      <c r="K90" s="68">
        <v>44</v>
      </c>
    </row>
    <row r="91" spans="1:11" x14ac:dyDescent="0.25">
      <c r="A91" s="34">
        <v>45458</v>
      </c>
      <c r="B91" s="34">
        <v>45459</v>
      </c>
      <c r="C91" s="53">
        <v>7.4</v>
      </c>
      <c r="D91" s="11">
        <v>2</v>
      </c>
      <c r="E91" s="11">
        <v>1.7</v>
      </c>
      <c r="F91" s="65">
        <v>36</v>
      </c>
      <c r="G91" s="11">
        <v>3.5</v>
      </c>
      <c r="H91" s="11">
        <v>4.0999999999999996</v>
      </c>
      <c r="I91" s="65">
        <v>145</v>
      </c>
      <c r="J91" s="11">
        <v>4.9000000000000004</v>
      </c>
      <c r="K91" s="68">
        <v>33</v>
      </c>
    </row>
    <row r="92" spans="1:11" x14ac:dyDescent="0.25">
      <c r="A92" s="34">
        <v>45460</v>
      </c>
      <c r="B92" s="34">
        <v>45461</v>
      </c>
      <c r="C92" s="53">
        <v>2.5</v>
      </c>
      <c r="D92" s="11">
        <v>0.4</v>
      </c>
      <c r="E92" s="11">
        <v>2.2999999999999998</v>
      </c>
      <c r="F92" s="65">
        <v>21</v>
      </c>
      <c r="G92" s="11">
        <v>9.5</v>
      </c>
      <c r="H92" s="11">
        <v>2.1</v>
      </c>
      <c r="I92" s="65">
        <v>45</v>
      </c>
      <c r="J92" s="11">
        <v>2.7</v>
      </c>
      <c r="K92" s="68">
        <v>23</v>
      </c>
    </row>
    <row r="93" spans="1:11" x14ac:dyDescent="0.25">
      <c r="A93" s="34">
        <v>45462</v>
      </c>
      <c r="B93" s="34">
        <v>45463</v>
      </c>
      <c r="C93" s="53">
        <v>0.9</v>
      </c>
      <c r="D93" s="11">
        <v>0.2</v>
      </c>
      <c r="E93" s="11">
        <v>3.3</v>
      </c>
      <c r="F93" s="65">
        <v>74</v>
      </c>
      <c r="G93" s="11">
        <v>9.6999999999999993</v>
      </c>
      <c r="H93" s="11">
        <v>1.7</v>
      </c>
      <c r="I93" s="65">
        <v>12</v>
      </c>
      <c r="J93" s="11">
        <v>1.8</v>
      </c>
      <c r="K93" s="68">
        <v>38</v>
      </c>
    </row>
    <row r="94" spans="1:11" x14ac:dyDescent="0.25">
      <c r="A94" s="34">
        <v>45464</v>
      </c>
      <c r="B94" s="34">
        <v>45465</v>
      </c>
      <c r="C94" s="53">
        <v>2</v>
      </c>
      <c r="D94" s="11">
        <v>0.3</v>
      </c>
      <c r="E94" s="11">
        <v>2</v>
      </c>
      <c r="F94" s="65">
        <v>26</v>
      </c>
      <c r="G94" s="65">
        <v>10</v>
      </c>
      <c r="H94" s="11">
        <v>2.4</v>
      </c>
      <c r="I94" s="65">
        <v>42</v>
      </c>
      <c r="J94" s="11">
        <v>0</v>
      </c>
      <c r="K94" s="68">
        <v>82</v>
      </c>
    </row>
    <row r="95" spans="1:11" x14ac:dyDescent="0.25">
      <c r="A95" s="34">
        <v>45466</v>
      </c>
      <c r="B95" s="34">
        <v>45467</v>
      </c>
      <c r="C95" s="53">
        <v>2.7</v>
      </c>
      <c r="D95" s="11">
        <v>0.6</v>
      </c>
      <c r="E95" s="11">
        <v>3.2</v>
      </c>
      <c r="F95" s="65">
        <v>21</v>
      </c>
      <c r="G95" s="65">
        <v>16</v>
      </c>
      <c r="H95" s="11">
        <v>3.1</v>
      </c>
      <c r="I95" s="65">
        <v>42</v>
      </c>
      <c r="J95" s="11">
        <v>0.3</v>
      </c>
      <c r="K95" s="68">
        <v>43</v>
      </c>
    </row>
    <row r="96" spans="1:11" x14ac:dyDescent="0.25">
      <c r="A96" s="34">
        <v>45468</v>
      </c>
      <c r="B96" s="34">
        <v>45469</v>
      </c>
      <c r="C96" s="53">
        <v>2.2000000000000002</v>
      </c>
      <c r="D96" s="11">
        <v>0.6</v>
      </c>
      <c r="E96" s="11">
        <v>7.5</v>
      </c>
      <c r="F96" s="65">
        <v>25</v>
      </c>
      <c r="G96" s="65">
        <v>25</v>
      </c>
      <c r="H96" s="11">
        <v>3.7</v>
      </c>
      <c r="I96" s="65">
        <v>29</v>
      </c>
      <c r="J96" s="11">
        <v>2.7</v>
      </c>
      <c r="K96" s="68">
        <v>57</v>
      </c>
    </row>
    <row r="97" spans="1:11" x14ac:dyDescent="0.25">
      <c r="A97" s="34">
        <v>45470</v>
      </c>
      <c r="B97" s="34">
        <v>45471</v>
      </c>
      <c r="C97" s="53">
        <v>4</v>
      </c>
      <c r="D97" s="11">
        <v>0.6</v>
      </c>
      <c r="E97" s="11">
        <v>2.8</v>
      </c>
      <c r="F97" s="65">
        <v>26</v>
      </c>
      <c r="G97" s="65">
        <v>20</v>
      </c>
      <c r="H97" s="11">
        <v>3.6</v>
      </c>
      <c r="I97" s="65">
        <v>65</v>
      </c>
      <c r="J97" s="11">
        <v>2.9</v>
      </c>
      <c r="K97" s="68">
        <v>36</v>
      </c>
    </row>
    <row r="98" spans="1:11" ht="13.8" thickBot="1" x14ac:dyDescent="0.3">
      <c r="A98" s="38">
        <v>45472</v>
      </c>
      <c r="B98" s="38">
        <v>45473</v>
      </c>
      <c r="C98" s="58">
        <v>0.9</v>
      </c>
      <c r="D98" s="40">
        <v>0.1</v>
      </c>
      <c r="E98" s="40">
        <v>2</v>
      </c>
      <c r="F98" s="40">
        <v>6.6</v>
      </c>
      <c r="G98" s="40">
        <v>8.9</v>
      </c>
      <c r="H98" s="40">
        <v>1.6</v>
      </c>
      <c r="I98" s="40">
        <v>5.9</v>
      </c>
      <c r="J98" s="40">
        <v>0.5</v>
      </c>
      <c r="K98" s="69">
        <v>15</v>
      </c>
    </row>
    <row r="99" spans="1:11" x14ac:dyDescent="0.25">
      <c r="A99" s="49">
        <v>45474</v>
      </c>
      <c r="B99" s="49">
        <v>45475</v>
      </c>
      <c r="C99" s="50">
        <v>0.7</v>
      </c>
      <c r="D99" s="51">
        <v>0.1</v>
      </c>
      <c r="E99" s="51">
        <v>1.9</v>
      </c>
      <c r="F99" s="51">
        <v>8.6999999999999993</v>
      </c>
      <c r="G99" s="72">
        <v>29</v>
      </c>
      <c r="H99" s="51">
        <v>1.5</v>
      </c>
      <c r="I99" s="72">
        <v>10</v>
      </c>
      <c r="J99" s="51">
        <v>0.7</v>
      </c>
      <c r="K99" s="75">
        <v>32</v>
      </c>
    </row>
    <row r="100" spans="1:11" x14ac:dyDescent="0.25">
      <c r="A100" s="42">
        <v>45476</v>
      </c>
      <c r="B100" s="42">
        <v>45477</v>
      </c>
      <c r="C100" s="59">
        <v>4.4000000000000004</v>
      </c>
      <c r="D100" s="36">
        <v>0.6</v>
      </c>
      <c r="E100" s="36">
        <v>1.3</v>
      </c>
      <c r="F100" s="64">
        <v>19</v>
      </c>
      <c r="G100" s="36">
        <v>9</v>
      </c>
      <c r="H100" s="36">
        <v>3</v>
      </c>
      <c r="I100" s="64">
        <v>63</v>
      </c>
      <c r="J100" s="36">
        <v>2.6</v>
      </c>
      <c r="K100" s="67">
        <v>20</v>
      </c>
    </row>
    <row r="101" spans="1:11" x14ac:dyDescent="0.25">
      <c r="A101" s="34">
        <v>45478</v>
      </c>
      <c r="B101" s="34">
        <v>45479</v>
      </c>
      <c r="C101" s="53">
        <v>7.8</v>
      </c>
      <c r="D101" s="11">
        <v>2</v>
      </c>
      <c r="E101" s="11">
        <v>2.2999999999999998</v>
      </c>
      <c r="F101" s="65">
        <v>42</v>
      </c>
      <c r="G101" s="11">
        <v>6.3</v>
      </c>
      <c r="H101" s="11">
        <v>5.4</v>
      </c>
      <c r="I101" s="65">
        <v>147</v>
      </c>
      <c r="J101" s="11">
        <v>0.4</v>
      </c>
      <c r="K101" s="68">
        <v>25</v>
      </c>
    </row>
    <row r="102" spans="1:11" x14ac:dyDescent="0.25">
      <c r="A102" s="34">
        <v>45480</v>
      </c>
      <c r="B102" s="34">
        <v>45481</v>
      </c>
      <c r="C102" s="53">
        <v>5</v>
      </c>
      <c r="D102" s="11">
        <v>1.2</v>
      </c>
      <c r="E102" s="11">
        <v>2</v>
      </c>
      <c r="F102" s="65">
        <v>32</v>
      </c>
      <c r="G102" s="11">
        <v>6.1</v>
      </c>
      <c r="H102" s="11">
        <v>4.2</v>
      </c>
      <c r="I102" s="65">
        <v>67</v>
      </c>
      <c r="J102" s="11">
        <v>5.6</v>
      </c>
      <c r="K102" s="68">
        <v>22</v>
      </c>
    </row>
    <row r="103" spans="1:11" x14ac:dyDescent="0.25">
      <c r="A103" s="34">
        <v>45482</v>
      </c>
      <c r="B103" s="34">
        <v>45483</v>
      </c>
      <c r="C103" s="53">
        <v>6.7</v>
      </c>
      <c r="D103" s="11">
        <v>0.7</v>
      </c>
      <c r="E103" s="11">
        <v>3.5</v>
      </c>
      <c r="F103" s="65">
        <v>44</v>
      </c>
      <c r="G103" s="65">
        <v>11</v>
      </c>
      <c r="H103" s="11">
        <v>5.8</v>
      </c>
      <c r="I103" s="65">
        <v>97</v>
      </c>
      <c r="J103" s="11">
        <v>0.5</v>
      </c>
      <c r="K103" s="68">
        <v>48</v>
      </c>
    </row>
    <row r="104" spans="1:11" x14ac:dyDescent="0.25">
      <c r="A104" s="34">
        <v>45484</v>
      </c>
      <c r="B104" s="34">
        <v>45485</v>
      </c>
      <c r="C104" s="53">
        <v>3.3</v>
      </c>
      <c r="D104" s="11">
        <v>0.2</v>
      </c>
      <c r="E104" s="11">
        <v>1.3</v>
      </c>
      <c r="F104" s="65">
        <v>15</v>
      </c>
      <c r="G104" s="11">
        <v>8</v>
      </c>
      <c r="H104" s="11">
        <v>3.1</v>
      </c>
      <c r="I104" s="65">
        <v>35</v>
      </c>
      <c r="J104" s="11">
        <v>0.7</v>
      </c>
      <c r="K104" s="68">
        <v>12</v>
      </c>
    </row>
    <row r="105" spans="1:11" x14ac:dyDescent="0.25">
      <c r="A105" s="34">
        <v>45486</v>
      </c>
      <c r="B105" s="34">
        <v>45487</v>
      </c>
      <c r="C105" s="53">
        <v>3.4</v>
      </c>
      <c r="D105" s="11">
        <v>0.3</v>
      </c>
      <c r="E105" s="11">
        <v>2</v>
      </c>
      <c r="F105" s="65">
        <v>16</v>
      </c>
      <c r="G105" s="11">
        <v>4.5999999999999996</v>
      </c>
      <c r="H105" s="11">
        <v>4</v>
      </c>
      <c r="I105" s="65">
        <v>31</v>
      </c>
      <c r="J105" s="11">
        <v>0.8</v>
      </c>
      <c r="K105" s="68">
        <v>12</v>
      </c>
    </row>
    <row r="106" spans="1:11" x14ac:dyDescent="0.25">
      <c r="A106" s="34">
        <v>45488</v>
      </c>
      <c r="B106" s="34">
        <v>45489</v>
      </c>
      <c r="C106" s="53">
        <v>4.7</v>
      </c>
      <c r="D106" s="11">
        <v>0.7</v>
      </c>
      <c r="E106" s="11">
        <v>3.2</v>
      </c>
      <c r="F106" s="65">
        <v>29</v>
      </c>
      <c r="G106" s="11">
        <v>6.5</v>
      </c>
      <c r="H106" s="11">
        <v>3.6</v>
      </c>
      <c r="I106" s="65">
        <v>62</v>
      </c>
      <c r="J106" s="11">
        <v>4.7</v>
      </c>
      <c r="K106" s="68">
        <v>19</v>
      </c>
    </row>
    <row r="107" spans="1:11" x14ac:dyDescent="0.25">
      <c r="A107" s="34">
        <v>45490</v>
      </c>
      <c r="B107" s="34">
        <v>45491</v>
      </c>
      <c r="C107" s="53">
        <v>2.5</v>
      </c>
      <c r="D107" s="11">
        <v>0.4</v>
      </c>
      <c r="E107" s="11">
        <v>8.5</v>
      </c>
      <c r="F107" s="65">
        <v>23</v>
      </c>
      <c r="G107" s="11">
        <v>9.6</v>
      </c>
      <c r="H107" s="11">
        <v>3.6</v>
      </c>
      <c r="I107" s="65">
        <v>30</v>
      </c>
      <c r="J107" s="11">
        <v>1.3</v>
      </c>
      <c r="K107" s="68">
        <v>29</v>
      </c>
    </row>
    <row r="108" spans="1:11" x14ac:dyDescent="0.25">
      <c r="A108" s="34">
        <v>45492</v>
      </c>
      <c r="B108" s="34">
        <v>45493</v>
      </c>
      <c r="C108" s="53">
        <v>1.8</v>
      </c>
      <c r="D108" s="11">
        <v>0.3</v>
      </c>
      <c r="E108" s="11">
        <v>4.5999999999999996</v>
      </c>
      <c r="F108" s="65">
        <v>24</v>
      </c>
      <c r="G108" s="65">
        <v>11</v>
      </c>
      <c r="H108" s="11">
        <v>2</v>
      </c>
      <c r="I108" s="65">
        <v>18</v>
      </c>
      <c r="J108" s="11">
        <v>1.1000000000000001</v>
      </c>
      <c r="K108" s="68">
        <v>30</v>
      </c>
    </row>
    <row r="109" spans="1:11" x14ac:dyDescent="0.25">
      <c r="A109" s="34">
        <v>45494</v>
      </c>
      <c r="B109" s="34">
        <v>45495</v>
      </c>
      <c r="C109" s="53">
        <v>3.3</v>
      </c>
      <c r="D109" s="11">
        <v>0.8</v>
      </c>
      <c r="E109" s="11">
        <v>1.1000000000000001</v>
      </c>
      <c r="F109" s="65">
        <v>21</v>
      </c>
      <c r="G109" s="11">
        <v>5.7</v>
      </c>
      <c r="H109" s="11">
        <v>3</v>
      </c>
      <c r="I109" s="65">
        <v>46</v>
      </c>
      <c r="J109" s="11">
        <v>1</v>
      </c>
      <c r="K109" s="68">
        <v>12</v>
      </c>
    </row>
    <row r="110" spans="1:11" x14ac:dyDescent="0.25">
      <c r="A110" s="34">
        <v>45496</v>
      </c>
      <c r="B110" s="34">
        <v>45497</v>
      </c>
      <c r="C110" s="53">
        <v>2.7</v>
      </c>
      <c r="D110" s="11">
        <v>0.6</v>
      </c>
      <c r="E110" s="11">
        <v>4.9000000000000004</v>
      </c>
      <c r="F110" s="65">
        <v>20</v>
      </c>
      <c r="G110" s="65">
        <v>11</v>
      </c>
      <c r="H110" s="11">
        <v>2.5</v>
      </c>
      <c r="I110" s="65">
        <v>25</v>
      </c>
      <c r="J110" s="11">
        <v>1.9</v>
      </c>
      <c r="K110" s="12">
        <v>9.3000000000000007</v>
      </c>
    </row>
    <row r="111" spans="1:11" x14ac:dyDescent="0.25">
      <c r="A111" s="34">
        <v>45498</v>
      </c>
      <c r="B111" s="34">
        <v>45499</v>
      </c>
      <c r="C111" s="53">
        <v>3.2</v>
      </c>
      <c r="D111" s="11">
        <v>0.6</v>
      </c>
      <c r="E111" s="11">
        <v>2.7</v>
      </c>
      <c r="F111" s="65">
        <v>20</v>
      </c>
      <c r="G111" s="11">
        <v>8.1999999999999993</v>
      </c>
      <c r="H111" s="11">
        <v>2.7</v>
      </c>
      <c r="I111" s="65">
        <v>39</v>
      </c>
      <c r="J111" s="11">
        <v>2.2999999999999998</v>
      </c>
      <c r="K111" s="68">
        <v>18</v>
      </c>
    </row>
    <row r="112" spans="1:11" x14ac:dyDescent="0.25">
      <c r="A112" s="34">
        <v>45500</v>
      </c>
      <c r="B112" s="34">
        <v>45501</v>
      </c>
      <c r="C112" s="53">
        <v>1.4</v>
      </c>
      <c r="D112" s="11">
        <v>0.2</v>
      </c>
      <c r="E112" s="11">
        <v>2.2999999999999998</v>
      </c>
      <c r="F112" s="65">
        <v>12</v>
      </c>
      <c r="G112" s="11">
        <v>4.8</v>
      </c>
      <c r="H112" s="11">
        <v>2.2000000000000002</v>
      </c>
      <c r="I112" s="65">
        <v>18</v>
      </c>
      <c r="J112" s="11">
        <v>1.6</v>
      </c>
      <c r="K112" s="12">
        <v>9.6</v>
      </c>
    </row>
    <row r="113" spans="1:11" x14ac:dyDescent="0.25">
      <c r="A113" s="54">
        <v>45502</v>
      </c>
      <c r="B113" s="54">
        <v>45503</v>
      </c>
      <c r="C113" s="55">
        <v>1.7</v>
      </c>
      <c r="D113" s="56">
        <v>0.3</v>
      </c>
      <c r="E113" s="56">
        <v>3.9</v>
      </c>
      <c r="F113" s="73">
        <v>19</v>
      </c>
      <c r="G113" s="73">
        <v>10</v>
      </c>
      <c r="H113" s="56">
        <v>2</v>
      </c>
      <c r="I113" s="73">
        <v>30</v>
      </c>
      <c r="J113" s="56">
        <v>2</v>
      </c>
      <c r="K113" s="74">
        <v>31</v>
      </c>
    </row>
    <row r="114" spans="1:11" ht="13.8" thickBot="1" x14ac:dyDescent="0.3">
      <c r="A114" s="38">
        <v>45504</v>
      </c>
      <c r="B114" s="38">
        <v>45505</v>
      </c>
      <c r="C114" s="58">
        <v>2.6</v>
      </c>
      <c r="D114" s="40">
        <v>0.2</v>
      </c>
      <c r="E114" s="40">
        <v>4.2</v>
      </c>
      <c r="F114" s="66">
        <v>20</v>
      </c>
      <c r="G114" s="40">
        <v>9.6</v>
      </c>
      <c r="H114" s="40">
        <v>1.8</v>
      </c>
      <c r="I114" s="66">
        <v>12</v>
      </c>
      <c r="J114" s="40">
        <v>0.3</v>
      </c>
      <c r="K114" s="69">
        <v>47</v>
      </c>
    </row>
    <row r="115" spans="1:11" x14ac:dyDescent="0.25">
      <c r="A115" s="42">
        <v>45506</v>
      </c>
      <c r="B115" s="42">
        <v>45507</v>
      </c>
      <c r="C115" s="59">
        <v>3.1</v>
      </c>
      <c r="D115" s="36">
        <v>0.3</v>
      </c>
      <c r="E115" s="36">
        <v>5.4</v>
      </c>
      <c r="F115" s="64">
        <v>17</v>
      </c>
      <c r="G115" s="36">
        <v>8.6999999999999993</v>
      </c>
      <c r="H115" s="36">
        <v>4.3</v>
      </c>
      <c r="I115" s="64">
        <v>26</v>
      </c>
      <c r="J115" s="36">
        <v>1.9</v>
      </c>
      <c r="K115" s="67">
        <v>29</v>
      </c>
    </row>
    <row r="116" spans="1:11" x14ac:dyDescent="0.25">
      <c r="A116" s="34">
        <v>45508</v>
      </c>
      <c r="B116" s="34">
        <v>45509</v>
      </c>
      <c r="C116" s="53">
        <v>1.7</v>
      </c>
      <c r="D116" s="11">
        <v>0.2</v>
      </c>
      <c r="E116" s="11">
        <v>1.6</v>
      </c>
      <c r="F116" s="65">
        <v>12</v>
      </c>
      <c r="G116" s="11">
        <v>4.0999999999999996</v>
      </c>
      <c r="H116" s="11">
        <v>2</v>
      </c>
      <c r="I116" s="65">
        <v>19</v>
      </c>
      <c r="J116" s="11">
        <v>1.3</v>
      </c>
      <c r="K116" s="68">
        <v>13</v>
      </c>
    </row>
    <row r="117" spans="1:11" x14ac:dyDescent="0.25">
      <c r="A117" s="34">
        <v>45510</v>
      </c>
      <c r="B117" s="34">
        <v>45511</v>
      </c>
      <c r="C117" s="53">
        <v>3.2</v>
      </c>
      <c r="D117" s="11">
        <v>0.5</v>
      </c>
      <c r="E117" s="11">
        <v>2.8</v>
      </c>
      <c r="F117" s="65">
        <v>23</v>
      </c>
      <c r="G117" s="65">
        <v>19</v>
      </c>
      <c r="H117" s="11">
        <v>4.2</v>
      </c>
      <c r="I117" s="65">
        <v>46</v>
      </c>
      <c r="J117" s="11">
        <v>2</v>
      </c>
      <c r="K117" s="68">
        <v>33</v>
      </c>
    </row>
    <row r="118" spans="1:11" x14ac:dyDescent="0.25">
      <c r="A118" s="34">
        <v>45512</v>
      </c>
      <c r="B118" s="34">
        <v>45513</v>
      </c>
      <c r="C118" s="53">
        <v>5.9</v>
      </c>
      <c r="D118" s="11">
        <v>0.9</v>
      </c>
      <c r="E118" s="11">
        <v>1.6</v>
      </c>
      <c r="F118" s="65">
        <v>32</v>
      </c>
      <c r="G118" s="11">
        <v>6.7</v>
      </c>
      <c r="H118" s="11">
        <v>5.2</v>
      </c>
      <c r="I118" s="65">
        <v>85</v>
      </c>
      <c r="J118" s="11">
        <v>3</v>
      </c>
      <c r="K118" s="68">
        <v>18</v>
      </c>
    </row>
    <row r="119" spans="1:11" x14ac:dyDescent="0.25">
      <c r="A119" s="34">
        <v>45514</v>
      </c>
      <c r="B119" s="34">
        <v>45515</v>
      </c>
      <c r="C119" s="53">
        <v>2.6</v>
      </c>
      <c r="D119" s="11">
        <v>0.3</v>
      </c>
      <c r="E119" s="11">
        <v>1.8</v>
      </c>
      <c r="F119" s="65">
        <v>10</v>
      </c>
      <c r="G119" s="65">
        <v>12</v>
      </c>
      <c r="H119" s="11">
        <v>2.4</v>
      </c>
      <c r="I119" s="65">
        <v>23</v>
      </c>
      <c r="J119" s="11">
        <v>0</v>
      </c>
      <c r="K119" s="68">
        <v>20</v>
      </c>
    </row>
    <row r="120" spans="1:11" x14ac:dyDescent="0.25">
      <c r="A120" s="34">
        <v>45516</v>
      </c>
      <c r="B120" s="34">
        <v>45517</v>
      </c>
      <c r="C120" s="53">
        <v>1.6</v>
      </c>
      <c r="D120" s="11">
        <v>0.4</v>
      </c>
      <c r="E120" s="11">
        <v>5.0999999999999996</v>
      </c>
      <c r="F120" s="65">
        <v>19</v>
      </c>
      <c r="G120" s="65">
        <v>28</v>
      </c>
      <c r="H120" s="11">
        <v>3</v>
      </c>
      <c r="I120" s="65">
        <v>18</v>
      </c>
      <c r="J120" s="11">
        <v>0.2</v>
      </c>
      <c r="K120" s="68">
        <v>52</v>
      </c>
    </row>
    <row r="121" spans="1:11" x14ac:dyDescent="0.25">
      <c r="A121" s="34">
        <v>45518</v>
      </c>
      <c r="B121" s="34">
        <v>45519</v>
      </c>
      <c r="C121" s="53">
        <v>2.6</v>
      </c>
      <c r="D121" s="11">
        <v>0.5</v>
      </c>
      <c r="E121" s="11">
        <v>8.5</v>
      </c>
      <c r="F121" s="65">
        <v>18</v>
      </c>
      <c r="G121" s="65">
        <v>17</v>
      </c>
      <c r="H121" s="11">
        <v>4.0999999999999996</v>
      </c>
      <c r="I121" s="65">
        <v>65</v>
      </c>
      <c r="J121" s="11">
        <v>0.1</v>
      </c>
      <c r="K121" s="68">
        <v>27</v>
      </c>
    </row>
    <row r="122" spans="1:11" x14ac:dyDescent="0.25">
      <c r="A122" s="34">
        <v>45520</v>
      </c>
      <c r="B122" s="34">
        <v>45521</v>
      </c>
      <c r="C122" s="53">
        <v>2.4</v>
      </c>
      <c r="D122" s="11">
        <v>0.7</v>
      </c>
      <c r="E122" s="11">
        <v>1.4</v>
      </c>
      <c r="F122" s="65">
        <v>15</v>
      </c>
      <c r="G122" s="11">
        <v>6.9</v>
      </c>
      <c r="H122" s="11">
        <v>2.1</v>
      </c>
      <c r="I122" s="65">
        <v>58</v>
      </c>
      <c r="J122" s="11">
        <v>0.3</v>
      </c>
      <c r="K122" s="68">
        <v>30</v>
      </c>
    </row>
    <row r="123" spans="1:11" x14ac:dyDescent="0.25">
      <c r="A123" s="34">
        <v>45522</v>
      </c>
      <c r="B123" s="34">
        <v>45523</v>
      </c>
      <c r="C123" s="53">
        <v>2</v>
      </c>
      <c r="D123" s="11">
        <v>0.4</v>
      </c>
      <c r="E123" s="11">
        <v>2.6</v>
      </c>
      <c r="F123" s="65">
        <v>16</v>
      </c>
      <c r="G123" s="11">
        <v>9.1</v>
      </c>
      <c r="H123" s="11">
        <v>1.8</v>
      </c>
      <c r="I123" s="65">
        <v>29</v>
      </c>
      <c r="J123" s="11">
        <v>0.3</v>
      </c>
      <c r="K123" s="68">
        <v>38</v>
      </c>
    </row>
    <row r="124" spans="1:11" x14ac:dyDescent="0.25">
      <c r="A124" s="34">
        <v>45524</v>
      </c>
      <c r="B124" s="34">
        <v>45525</v>
      </c>
      <c r="C124" s="53">
        <v>3.2</v>
      </c>
      <c r="D124" s="11">
        <v>0.7</v>
      </c>
      <c r="E124" s="11">
        <v>2.2999999999999998</v>
      </c>
      <c r="F124" s="65">
        <v>64</v>
      </c>
      <c r="G124" s="65">
        <v>10</v>
      </c>
      <c r="H124" s="11">
        <v>3.7</v>
      </c>
      <c r="I124" s="65">
        <v>64</v>
      </c>
      <c r="J124" s="11">
        <v>2</v>
      </c>
      <c r="K124" s="68">
        <v>33</v>
      </c>
    </row>
    <row r="125" spans="1:11" x14ac:dyDescent="0.25">
      <c r="A125" s="34">
        <v>45526</v>
      </c>
      <c r="B125" s="34">
        <v>45527</v>
      </c>
      <c r="C125" s="77">
        <v>11</v>
      </c>
      <c r="D125" s="11">
        <v>2.6</v>
      </c>
      <c r="E125" s="11">
        <v>3.2</v>
      </c>
      <c r="F125" s="65">
        <v>69</v>
      </c>
      <c r="G125" s="11">
        <v>8.9</v>
      </c>
      <c r="H125" s="11">
        <v>7.5</v>
      </c>
      <c r="I125" s="65">
        <v>251</v>
      </c>
      <c r="J125" s="11">
        <v>3.5</v>
      </c>
      <c r="K125" s="68">
        <v>47</v>
      </c>
    </row>
    <row r="126" spans="1:11" x14ac:dyDescent="0.25">
      <c r="A126" s="34">
        <v>45528</v>
      </c>
      <c r="B126" s="34">
        <v>45529</v>
      </c>
      <c r="C126" s="53">
        <v>6</v>
      </c>
      <c r="D126" s="11">
        <v>0.8</v>
      </c>
      <c r="E126" s="11">
        <v>1.6</v>
      </c>
      <c r="F126" s="65">
        <v>21</v>
      </c>
      <c r="G126" s="11">
        <v>4.9000000000000004</v>
      </c>
      <c r="H126" s="11">
        <v>3.3</v>
      </c>
      <c r="I126" s="65">
        <v>106</v>
      </c>
      <c r="J126" s="11">
        <v>3</v>
      </c>
      <c r="K126" s="68">
        <v>27</v>
      </c>
    </row>
    <row r="127" spans="1:11" x14ac:dyDescent="0.25">
      <c r="A127" s="34">
        <v>45530</v>
      </c>
      <c r="B127" s="34">
        <v>45531</v>
      </c>
      <c r="C127" s="53">
        <v>5.4</v>
      </c>
      <c r="D127" s="11">
        <v>0.7</v>
      </c>
      <c r="E127" s="11">
        <v>9.3000000000000007</v>
      </c>
      <c r="F127" s="65">
        <v>66</v>
      </c>
      <c r="G127" s="65">
        <v>52</v>
      </c>
      <c r="H127" s="65">
        <v>18</v>
      </c>
      <c r="I127" s="65">
        <v>82</v>
      </c>
      <c r="J127" s="11">
        <v>2.6</v>
      </c>
      <c r="K127" s="68">
        <v>42</v>
      </c>
    </row>
    <row r="128" spans="1:11" x14ac:dyDescent="0.25">
      <c r="A128" s="34">
        <v>45532</v>
      </c>
      <c r="B128" s="34">
        <v>45533</v>
      </c>
      <c r="C128" s="53">
        <v>3.4</v>
      </c>
      <c r="D128" s="11">
        <v>0.6</v>
      </c>
      <c r="E128" s="11">
        <v>5.6</v>
      </c>
      <c r="F128" s="65">
        <v>45</v>
      </c>
      <c r="G128" s="65">
        <v>22</v>
      </c>
      <c r="H128" s="11">
        <v>3.4</v>
      </c>
      <c r="I128" s="65">
        <v>37</v>
      </c>
      <c r="J128" s="11">
        <v>0.9</v>
      </c>
      <c r="K128" s="68">
        <v>77</v>
      </c>
    </row>
    <row r="129" spans="1:11" ht="13.8" thickBot="1" x14ac:dyDescent="0.3">
      <c r="A129" s="54">
        <v>45534</v>
      </c>
      <c r="B129" s="54">
        <v>45535</v>
      </c>
      <c r="C129" s="55">
        <v>0.9</v>
      </c>
      <c r="D129" s="56">
        <v>0.2</v>
      </c>
      <c r="E129" s="56">
        <v>2.6</v>
      </c>
      <c r="F129" s="73">
        <v>11</v>
      </c>
      <c r="G129" s="56">
        <v>7.7</v>
      </c>
      <c r="H129" s="56">
        <v>1.1000000000000001</v>
      </c>
      <c r="I129" s="56">
        <v>8.9</v>
      </c>
      <c r="J129" s="56">
        <v>0.1</v>
      </c>
      <c r="K129" s="74">
        <v>22</v>
      </c>
    </row>
    <row r="130" spans="1:11" x14ac:dyDescent="0.25">
      <c r="A130" s="49">
        <v>45536</v>
      </c>
      <c r="B130" s="49">
        <v>45537</v>
      </c>
      <c r="C130" s="50"/>
      <c r="D130" s="51"/>
      <c r="E130" s="51"/>
      <c r="F130" s="51"/>
      <c r="G130" s="51"/>
      <c r="H130" s="51"/>
      <c r="I130" s="51"/>
      <c r="J130" s="51"/>
      <c r="K130" s="52"/>
    </row>
    <row r="131" spans="1:11" x14ac:dyDescent="0.25">
      <c r="A131" s="42">
        <v>45538</v>
      </c>
      <c r="B131" s="42">
        <v>45539</v>
      </c>
      <c r="C131" s="59"/>
      <c r="D131" s="36"/>
      <c r="E131" s="36"/>
      <c r="F131" s="36"/>
      <c r="G131" s="36"/>
      <c r="H131" s="36"/>
      <c r="I131" s="36"/>
      <c r="J131" s="36"/>
      <c r="K131" s="37"/>
    </row>
    <row r="132" spans="1:11" x14ac:dyDescent="0.25">
      <c r="A132" s="34">
        <v>45540</v>
      </c>
      <c r="B132" s="34">
        <v>45541</v>
      </c>
      <c r="C132" s="53"/>
      <c r="D132" s="11"/>
      <c r="E132" s="11"/>
      <c r="F132" s="11"/>
      <c r="G132" s="11"/>
      <c r="H132" s="11"/>
      <c r="I132" s="11"/>
      <c r="J132" s="11"/>
      <c r="K132" s="12"/>
    </row>
    <row r="133" spans="1:11" x14ac:dyDescent="0.25">
      <c r="A133" s="34">
        <v>45542</v>
      </c>
      <c r="B133" s="34">
        <v>45543</v>
      </c>
      <c r="C133" s="53"/>
      <c r="D133" s="11"/>
      <c r="E133" s="11"/>
      <c r="F133" s="11"/>
      <c r="G133" s="11"/>
      <c r="H133" s="11"/>
      <c r="I133" s="11"/>
      <c r="J133" s="11"/>
      <c r="K133" s="12"/>
    </row>
    <row r="134" spans="1:11" x14ac:dyDescent="0.25">
      <c r="A134" s="34">
        <v>45544</v>
      </c>
      <c r="B134" s="34">
        <v>45545</v>
      </c>
      <c r="C134" s="53"/>
      <c r="D134" s="11"/>
      <c r="E134" s="11"/>
      <c r="F134" s="11"/>
      <c r="G134" s="11"/>
      <c r="H134" s="11"/>
      <c r="I134" s="11"/>
      <c r="J134" s="11"/>
      <c r="K134" s="12"/>
    </row>
    <row r="135" spans="1:11" x14ac:dyDescent="0.25">
      <c r="A135" s="34">
        <v>45546</v>
      </c>
      <c r="B135" s="34">
        <v>45547</v>
      </c>
      <c r="C135" s="53"/>
      <c r="D135" s="11"/>
      <c r="E135" s="11"/>
      <c r="F135" s="11"/>
      <c r="G135" s="11"/>
      <c r="H135" s="11"/>
      <c r="I135" s="11"/>
      <c r="J135" s="11"/>
      <c r="K135" s="12"/>
    </row>
    <row r="136" spans="1:11" x14ac:dyDescent="0.25">
      <c r="A136" s="34">
        <v>45548</v>
      </c>
      <c r="B136" s="34">
        <v>45549</v>
      </c>
      <c r="C136" s="53"/>
      <c r="D136" s="11"/>
      <c r="E136" s="11"/>
      <c r="F136" s="11"/>
      <c r="G136" s="11"/>
      <c r="H136" s="11"/>
      <c r="I136" s="11"/>
      <c r="J136" s="11"/>
      <c r="K136" s="12"/>
    </row>
    <row r="137" spans="1:11" x14ac:dyDescent="0.25">
      <c r="A137" s="34">
        <v>45550</v>
      </c>
      <c r="B137" s="34">
        <v>45551</v>
      </c>
      <c r="C137" s="53"/>
      <c r="D137" s="11"/>
      <c r="E137" s="11"/>
      <c r="F137" s="11"/>
      <c r="G137" s="11"/>
      <c r="H137" s="11"/>
      <c r="I137" s="11"/>
      <c r="J137" s="11"/>
      <c r="K137" s="12"/>
    </row>
    <row r="138" spans="1:11" x14ac:dyDescent="0.25">
      <c r="A138" s="34">
        <v>45552</v>
      </c>
      <c r="B138" s="34">
        <v>45553</v>
      </c>
      <c r="C138" s="53"/>
      <c r="D138" s="11"/>
      <c r="E138" s="11"/>
      <c r="F138" s="11"/>
      <c r="G138" s="11"/>
      <c r="H138" s="11"/>
      <c r="I138" s="11"/>
      <c r="J138" s="11"/>
      <c r="K138" s="12"/>
    </row>
    <row r="139" spans="1:11" x14ac:dyDescent="0.25">
      <c r="A139" s="34">
        <v>45554</v>
      </c>
      <c r="B139" s="34">
        <v>45555</v>
      </c>
      <c r="C139" s="53"/>
      <c r="D139" s="11"/>
      <c r="E139" s="11"/>
      <c r="F139" s="11"/>
      <c r="G139" s="11"/>
      <c r="H139" s="11"/>
      <c r="I139" s="11"/>
      <c r="J139" s="11"/>
      <c r="K139" s="12"/>
    </row>
    <row r="140" spans="1:11" x14ac:dyDescent="0.25">
      <c r="A140" s="34">
        <v>45556</v>
      </c>
      <c r="B140" s="34">
        <v>45557</v>
      </c>
      <c r="C140" s="53"/>
      <c r="D140" s="11"/>
      <c r="E140" s="11"/>
      <c r="F140" s="11"/>
      <c r="G140" s="11"/>
      <c r="H140" s="11"/>
      <c r="I140" s="11"/>
      <c r="J140" s="11"/>
      <c r="K140" s="12"/>
    </row>
    <row r="141" spans="1:11" x14ac:dyDescent="0.25">
      <c r="A141" s="34">
        <v>45558</v>
      </c>
      <c r="B141" s="34">
        <v>45559</v>
      </c>
      <c r="C141" s="53"/>
      <c r="D141" s="11"/>
      <c r="E141" s="11"/>
      <c r="F141" s="11"/>
      <c r="G141" s="11"/>
      <c r="H141" s="11"/>
      <c r="I141" s="11"/>
      <c r="J141" s="11"/>
      <c r="K141" s="12"/>
    </row>
    <row r="142" spans="1:11" x14ac:dyDescent="0.25">
      <c r="A142" s="34">
        <v>45560</v>
      </c>
      <c r="B142" s="34">
        <v>45561</v>
      </c>
      <c r="C142" s="53"/>
      <c r="D142" s="11"/>
      <c r="E142" s="11"/>
      <c r="F142" s="11"/>
      <c r="G142" s="11"/>
      <c r="H142" s="11"/>
      <c r="I142" s="11"/>
      <c r="J142" s="11"/>
      <c r="K142" s="12"/>
    </row>
    <row r="143" spans="1:11" x14ac:dyDescent="0.25">
      <c r="A143" s="34">
        <v>45562</v>
      </c>
      <c r="B143" s="34">
        <v>45563</v>
      </c>
      <c r="C143" s="53"/>
      <c r="D143" s="11"/>
      <c r="E143" s="11"/>
      <c r="F143" s="11"/>
      <c r="G143" s="11"/>
      <c r="H143" s="11"/>
      <c r="I143" s="11"/>
      <c r="J143" s="11"/>
      <c r="K143" s="12"/>
    </row>
    <row r="144" spans="1:11" ht="13.8" thickBot="1" x14ac:dyDescent="0.3">
      <c r="A144" s="38">
        <v>45564</v>
      </c>
      <c r="B144" s="38">
        <v>45565</v>
      </c>
      <c r="C144" s="58"/>
      <c r="D144" s="40"/>
      <c r="E144" s="40"/>
      <c r="F144" s="40"/>
      <c r="G144" s="40"/>
      <c r="H144" s="40"/>
      <c r="I144" s="40"/>
      <c r="J144" s="40"/>
      <c r="K144" s="41"/>
    </row>
    <row r="145" spans="1:11" x14ac:dyDescent="0.25">
      <c r="A145" s="49">
        <v>45566</v>
      </c>
      <c r="B145" s="49">
        <v>45567</v>
      </c>
      <c r="C145" s="50"/>
      <c r="D145" s="51"/>
      <c r="E145" s="51"/>
      <c r="F145" s="51"/>
      <c r="G145" s="51"/>
      <c r="H145" s="51"/>
      <c r="I145" s="51"/>
      <c r="J145" s="51"/>
      <c r="K145" s="52"/>
    </row>
    <row r="146" spans="1:11" x14ac:dyDescent="0.25">
      <c r="A146" s="42">
        <v>45568</v>
      </c>
      <c r="B146" s="42">
        <v>45569</v>
      </c>
      <c r="C146" s="59"/>
      <c r="D146" s="36"/>
      <c r="E146" s="36"/>
      <c r="F146" s="36"/>
      <c r="G146" s="36"/>
      <c r="H146" s="36"/>
      <c r="I146" s="36"/>
      <c r="J146" s="36"/>
      <c r="K146" s="37"/>
    </row>
    <row r="147" spans="1:11" x14ac:dyDescent="0.25">
      <c r="A147" s="34">
        <v>45570</v>
      </c>
      <c r="B147" s="34">
        <v>45571</v>
      </c>
      <c r="C147" s="53"/>
      <c r="D147" s="11"/>
      <c r="E147" s="11"/>
      <c r="F147" s="11"/>
      <c r="G147" s="11"/>
      <c r="H147" s="11"/>
      <c r="I147" s="11"/>
      <c r="J147" s="11"/>
      <c r="K147" s="12"/>
    </row>
    <row r="148" spans="1:11" x14ac:dyDescent="0.25">
      <c r="A148" s="34">
        <v>45572</v>
      </c>
      <c r="B148" s="34">
        <v>45573</v>
      </c>
      <c r="C148" s="53"/>
      <c r="D148" s="11"/>
      <c r="E148" s="11"/>
      <c r="F148" s="11"/>
      <c r="G148" s="11"/>
      <c r="H148" s="11"/>
      <c r="I148" s="11"/>
      <c r="J148" s="11"/>
      <c r="K148" s="12"/>
    </row>
    <row r="149" spans="1:11" x14ac:dyDescent="0.25">
      <c r="A149" s="34">
        <v>45574</v>
      </c>
      <c r="B149" s="34">
        <v>45575</v>
      </c>
      <c r="C149" s="53"/>
      <c r="D149" s="11"/>
      <c r="E149" s="11"/>
      <c r="F149" s="11"/>
      <c r="G149" s="11"/>
      <c r="H149" s="11"/>
      <c r="I149" s="11"/>
      <c r="J149" s="11"/>
      <c r="K149" s="12"/>
    </row>
    <row r="150" spans="1:11" x14ac:dyDescent="0.25">
      <c r="A150" s="34">
        <v>45576</v>
      </c>
      <c r="B150" s="34">
        <v>45577</v>
      </c>
      <c r="C150" s="53"/>
      <c r="D150" s="11"/>
      <c r="E150" s="11"/>
      <c r="F150" s="11"/>
      <c r="G150" s="11"/>
      <c r="H150" s="11"/>
      <c r="I150" s="11"/>
      <c r="J150" s="11"/>
      <c r="K150" s="12"/>
    </row>
    <row r="151" spans="1:11" x14ac:dyDescent="0.25">
      <c r="A151" s="34">
        <v>45578</v>
      </c>
      <c r="B151" s="34">
        <v>45579</v>
      </c>
      <c r="C151" s="53"/>
      <c r="D151" s="11"/>
      <c r="E151" s="11"/>
      <c r="F151" s="11"/>
      <c r="G151" s="11"/>
      <c r="H151" s="11"/>
      <c r="I151" s="11"/>
      <c r="J151" s="11"/>
      <c r="K151" s="12"/>
    </row>
    <row r="152" spans="1:11" x14ac:dyDescent="0.25">
      <c r="A152" s="34">
        <v>45580</v>
      </c>
      <c r="B152" s="34">
        <v>45581</v>
      </c>
      <c r="C152" s="53"/>
      <c r="D152" s="11"/>
      <c r="E152" s="11"/>
      <c r="F152" s="11"/>
      <c r="G152" s="11"/>
      <c r="H152" s="11"/>
      <c r="I152" s="11"/>
      <c r="J152" s="11"/>
      <c r="K152" s="12"/>
    </row>
    <row r="153" spans="1:11" x14ac:dyDescent="0.25">
      <c r="A153" s="34">
        <v>45582</v>
      </c>
      <c r="B153" s="34">
        <v>45583</v>
      </c>
      <c r="C153" s="53"/>
      <c r="D153" s="11"/>
      <c r="E153" s="11"/>
      <c r="F153" s="11"/>
      <c r="G153" s="11"/>
      <c r="H153" s="11"/>
      <c r="I153" s="11"/>
      <c r="J153" s="11"/>
      <c r="K153" s="12"/>
    </row>
    <row r="154" spans="1:11" x14ac:dyDescent="0.25">
      <c r="A154" s="34">
        <v>45584</v>
      </c>
      <c r="B154" s="34">
        <v>45585</v>
      </c>
      <c r="C154" s="53"/>
      <c r="D154" s="11"/>
      <c r="E154" s="11"/>
      <c r="F154" s="11"/>
      <c r="G154" s="11"/>
      <c r="H154" s="11"/>
      <c r="I154" s="11"/>
      <c r="J154" s="11"/>
      <c r="K154" s="12"/>
    </row>
    <row r="155" spans="1:11" x14ac:dyDescent="0.25">
      <c r="A155" s="34">
        <v>45586</v>
      </c>
      <c r="B155" s="34">
        <v>45587</v>
      </c>
      <c r="C155" s="53"/>
      <c r="D155" s="11"/>
      <c r="E155" s="11"/>
      <c r="F155" s="11"/>
      <c r="G155" s="11"/>
      <c r="H155" s="11"/>
      <c r="I155" s="11"/>
      <c r="J155" s="11"/>
      <c r="K155" s="12"/>
    </row>
    <row r="156" spans="1:11" x14ac:dyDescent="0.25">
      <c r="A156" s="34">
        <v>45588</v>
      </c>
      <c r="B156" s="34">
        <v>45589</v>
      </c>
      <c r="C156" s="53"/>
      <c r="D156" s="11"/>
      <c r="E156" s="11"/>
      <c r="F156" s="11"/>
      <c r="G156" s="11"/>
      <c r="H156" s="11"/>
      <c r="I156" s="11"/>
      <c r="J156" s="11"/>
      <c r="K156" s="12"/>
    </row>
    <row r="157" spans="1:11" x14ac:dyDescent="0.25">
      <c r="A157" s="34">
        <v>45590</v>
      </c>
      <c r="B157" s="34">
        <v>45591</v>
      </c>
      <c r="C157" s="53"/>
      <c r="D157" s="11"/>
      <c r="E157" s="11"/>
      <c r="F157" s="11"/>
      <c r="G157" s="11"/>
      <c r="H157" s="11"/>
      <c r="I157" s="11"/>
      <c r="J157" s="11"/>
      <c r="K157" s="12"/>
    </row>
    <row r="158" spans="1:11" x14ac:dyDescent="0.25">
      <c r="A158" s="34">
        <v>45592</v>
      </c>
      <c r="B158" s="34">
        <v>45593</v>
      </c>
      <c r="C158" s="53"/>
      <c r="D158" s="11"/>
      <c r="E158" s="11"/>
      <c r="F158" s="11"/>
      <c r="G158" s="11"/>
      <c r="H158" s="11"/>
      <c r="I158" s="11"/>
      <c r="J158" s="11"/>
      <c r="K158" s="12"/>
    </row>
    <row r="159" spans="1:11" x14ac:dyDescent="0.25">
      <c r="A159" s="54">
        <v>45594</v>
      </c>
      <c r="B159" s="54">
        <v>45595</v>
      </c>
      <c r="C159" s="55"/>
      <c r="D159" s="56"/>
      <c r="E159" s="56"/>
      <c r="F159" s="56"/>
      <c r="G159" s="56"/>
      <c r="H159" s="56"/>
      <c r="I159" s="56"/>
      <c r="J159" s="56"/>
      <c r="K159" s="57"/>
    </row>
    <row r="160" spans="1:11" ht="13.8" thickBot="1" x14ac:dyDescent="0.3">
      <c r="A160" s="38">
        <v>45596</v>
      </c>
      <c r="B160" s="38">
        <v>45597</v>
      </c>
      <c r="C160" s="58"/>
      <c r="D160" s="40"/>
      <c r="E160" s="40"/>
      <c r="F160" s="40"/>
      <c r="G160" s="40"/>
      <c r="H160" s="40"/>
      <c r="I160" s="40"/>
      <c r="J160" s="40"/>
      <c r="K160" s="41"/>
    </row>
    <row r="161" spans="1:11" x14ac:dyDescent="0.25">
      <c r="A161" s="42">
        <v>45598</v>
      </c>
      <c r="B161" s="42">
        <v>45599</v>
      </c>
      <c r="C161" s="59"/>
      <c r="D161" s="36"/>
      <c r="E161" s="36"/>
      <c r="F161" s="36"/>
      <c r="G161" s="36"/>
      <c r="H161" s="36"/>
      <c r="I161" s="36"/>
      <c r="J161" s="36"/>
      <c r="K161" s="37"/>
    </row>
    <row r="162" spans="1:11" x14ac:dyDescent="0.25">
      <c r="A162" s="34">
        <v>45600</v>
      </c>
      <c r="B162" s="34">
        <v>45601</v>
      </c>
      <c r="C162" s="53"/>
      <c r="D162" s="11"/>
      <c r="E162" s="11"/>
      <c r="F162" s="11"/>
      <c r="G162" s="11"/>
      <c r="H162" s="11"/>
      <c r="I162" s="11"/>
      <c r="J162" s="11"/>
      <c r="K162" s="12"/>
    </row>
    <row r="163" spans="1:11" x14ac:dyDescent="0.25">
      <c r="A163" s="34">
        <v>45602</v>
      </c>
      <c r="B163" s="34">
        <v>45603</v>
      </c>
      <c r="C163" s="53"/>
      <c r="D163" s="11"/>
      <c r="E163" s="11"/>
      <c r="F163" s="11"/>
      <c r="G163" s="11"/>
      <c r="H163" s="11"/>
      <c r="I163" s="11"/>
      <c r="J163" s="11"/>
      <c r="K163" s="12"/>
    </row>
    <row r="164" spans="1:11" x14ac:dyDescent="0.25">
      <c r="A164" s="34">
        <v>45604</v>
      </c>
      <c r="B164" s="34">
        <v>45605</v>
      </c>
      <c r="C164" s="53"/>
      <c r="D164" s="11"/>
      <c r="E164" s="11"/>
      <c r="F164" s="11"/>
      <c r="G164" s="11"/>
      <c r="H164" s="11"/>
      <c r="I164" s="11"/>
      <c r="J164" s="11"/>
      <c r="K164" s="12"/>
    </row>
    <row r="165" spans="1:11" x14ac:dyDescent="0.25">
      <c r="A165" s="34">
        <v>45606</v>
      </c>
      <c r="B165" s="34">
        <v>45607</v>
      </c>
      <c r="C165" s="53"/>
      <c r="D165" s="11"/>
      <c r="E165" s="11"/>
      <c r="F165" s="11"/>
      <c r="G165" s="11"/>
      <c r="H165" s="11"/>
      <c r="I165" s="11"/>
      <c r="J165" s="11"/>
      <c r="K165" s="12"/>
    </row>
    <row r="166" spans="1:11" x14ac:dyDescent="0.25">
      <c r="A166" s="34">
        <v>45608</v>
      </c>
      <c r="B166" s="34">
        <v>45609</v>
      </c>
      <c r="C166" s="53"/>
      <c r="D166" s="11"/>
      <c r="E166" s="11"/>
      <c r="F166" s="11"/>
      <c r="G166" s="11"/>
      <c r="H166" s="11"/>
      <c r="I166" s="11"/>
      <c r="J166" s="11"/>
      <c r="K166" s="12"/>
    </row>
    <row r="167" spans="1:11" x14ac:dyDescent="0.25">
      <c r="A167" s="34">
        <v>45610</v>
      </c>
      <c r="B167" s="34">
        <v>45611</v>
      </c>
      <c r="C167" s="53"/>
      <c r="D167" s="11"/>
      <c r="E167" s="11"/>
      <c r="F167" s="11"/>
      <c r="G167" s="11"/>
      <c r="H167" s="11"/>
      <c r="I167" s="11"/>
      <c r="J167" s="11"/>
      <c r="K167" s="12"/>
    </row>
    <row r="168" spans="1:11" x14ac:dyDescent="0.25">
      <c r="A168" s="34">
        <v>45612</v>
      </c>
      <c r="B168" s="34">
        <v>45613</v>
      </c>
      <c r="C168" s="53"/>
      <c r="D168" s="11"/>
      <c r="E168" s="11"/>
      <c r="F168" s="11"/>
      <c r="G168" s="11"/>
      <c r="H168" s="11"/>
      <c r="I168" s="11"/>
      <c r="J168" s="11"/>
      <c r="K168" s="12"/>
    </row>
    <row r="169" spans="1:11" x14ac:dyDescent="0.25">
      <c r="A169" s="34">
        <v>45614</v>
      </c>
      <c r="B169" s="34">
        <v>45615</v>
      </c>
      <c r="C169" s="53"/>
      <c r="D169" s="11"/>
      <c r="E169" s="11"/>
      <c r="F169" s="11"/>
      <c r="G169" s="11"/>
      <c r="H169" s="11"/>
      <c r="I169" s="11"/>
      <c r="J169" s="11"/>
      <c r="K169" s="12"/>
    </row>
    <row r="170" spans="1:11" x14ac:dyDescent="0.25">
      <c r="A170" s="34">
        <v>45616</v>
      </c>
      <c r="B170" s="34">
        <v>45617</v>
      </c>
      <c r="C170" s="53"/>
      <c r="D170" s="11"/>
      <c r="E170" s="11"/>
      <c r="F170" s="11"/>
      <c r="G170" s="11"/>
      <c r="H170" s="11"/>
      <c r="I170" s="11"/>
      <c r="J170" s="11"/>
      <c r="K170" s="12"/>
    </row>
    <row r="171" spans="1:11" x14ac:dyDescent="0.25">
      <c r="A171" s="34">
        <v>45618</v>
      </c>
      <c r="B171" s="34">
        <v>45619</v>
      </c>
      <c r="C171" s="53"/>
      <c r="D171" s="11"/>
      <c r="E171" s="11"/>
      <c r="F171" s="11"/>
      <c r="G171" s="11"/>
      <c r="H171" s="11"/>
      <c r="I171" s="11"/>
      <c r="J171" s="11"/>
      <c r="K171" s="12"/>
    </row>
    <row r="172" spans="1:11" x14ac:dyDescent="0.25">
      <c r="A172" s="34">
        <v>45620</v>
      </c>
      <c r="B172" s="34">
        <v>45621</v>
      </c>
      <c r="C172" s="53"/>
      <c r="D172" s="11"/>
      <c r="E172" s="11"/>
      <c r="F172" s="11"/>
      <c r="G172" s="11"/>
      <c r="H172" s="11"/>
      <c r="I172" s="11"/>
      <c r="J172" s="11"/>
      <c r="K172" s="12"/>
    </row>
    <row r="173" spans="1:11" x14ac:dyDescent="0.25">
      <c r="A173" s="34">
        <v>45622</v>
      </c>
      <c r="B173" s="34">
        <v>45623</v>
      </c>
      <c r="C173" s="53"/>
      <c r="D173" s="11"/>
      <c r="E173" s="11"/>
      <c r="F173" s="11"/>
      <c r="G173" s="11"/>
      <c r="H173" s="11"/>
      <c r="I173" s="11"/>
      <c r="J173" s="11"/>
      <c r="K173" s="12"/>
    </row>
    <row r="174" spans="1:11" x14ac:dyDescent="0.25">
      <c r="A174" s="54">
        <v>45624</v>
      </c>
      <c r="B174" s="54">
        <v>45625</v>
      </c>
      <c r="C174" s="55"/>
      <c r="D174" s="56"/>
      <c r="E174" s="56"/>
      <c r="F174" s="56"/>
      <c r="G174" s="56"/>
      <c r="H174" s="56"/>
      <c r="I174" s="56"/>
      <c r="J174" s="56"/>
      <c r="K174" s="57"/>
    </row>
    <row r="175" spans="1:11" ht="13.8" thickBot="1" x14ac:dyDescent="0.3">
      <c r="A175" s="38">
        <v>45626</v>
      </c>
      <c r="B175" s="38">
        <v>45627</v>
      </c>
      <c r="C175" s="58"/>
      <c r="D175" s="40"/>
      <c r="E175" s="40"/>
      <c r="F175" s="40"/>
      <c r="G175" s="40"/>
      <c r="H175" s="40"/>
      <c r="I175" s="40"/>
      <c r="J175" s="40"/>
      <c r="K175" s="41"/>
    </row>
    <row r="176" spans="1:11" x14ac:dyDescent="0.25">
      <c r="A176" s="42">
        <v>45628</v>
      </c>
      <c r="B176" s="42">
        <v>45629</v>
      </c>
      <c r="C176" s="59"/>
      <c r="D176" s="36"/>
      <c r="E176" s="36"/>
      <c r="F176" s="36"/>
      <c r="G176" s="36"/>
      <c r="H176" s="36"/>
      <c r="I176" s="36"/>
      <c r="J176" s="36"/>
      <c r="K176" s="37"/>
    </row>
    <row r="177" spans="1:11" x14ac:dyDescent="0.25">
      <c r="A177" s="34">
        <v>45630</v>
      </c>
      <c r="B177" s="34">
        <v>45631</v>
      </c>
      <c r="C177" s="53"/>
      <c r="D177" s="11"/>
      <c r="E177" s="11"/>
      <c r="F177" s="11"/>
      <c r="G177" s="11"/>
      <c r="H177" s="11"/>
      <c r="I177" s="11"/>
      <c r="J177" s="11"/>
      <c r="K177" s="12"/>
    </row>
    <row r="178" spans="1:11" x14ac:dyDescent="0.25">
      <c r="A178" s="34">
        <v>45632</v>
      </c>
      <c r="B178" s="34">
        <v>45633</v>
      </c>
      <c r="C178" s="53"/>
      <c r="D178" s="11"/>
      <c r="E178" s="11"/>
      <c r="F178" s="11"/>
      <c r="G178" s="11"/>
      <c r="H178" s="11"/>
      <c r="I178" s="11"/>
      <c r="J178" s="11"/>
      <c r="K178" s="12"/>
    </row>
    <row r="179" spans="1:11" x14ac:dyDescent="0.25">
      <c r="A179" s="34">
        <v>45634</v>
      </c>
      <c r="B179" s="34">
        <v>45635</v>
      </c>
      <c r="C179" s="53"/>
      <c r="D179" s="11"/>
      <c r="E179" s="11"/>
      <c r="F179" s="11"/>
      <c r="G179" s="11"/>
      <c r="H179" s="11"/>
      <c r="I179" s="11"/>
      <c r="J179" s="11"/>
      <c r="K179" s="12"/>
    </row>
    <row r="180" spans="1:11" x14ac:dyDescent="0.25">
      <c r="A180" s="34">
        <v>45636</v>
      </c>
      <c r="B180" s="34">
        <v>45637</v>
      </c>
      <c r="C180" s="53"/>
      <c r="D180" s="11"/>
      <c r="E180" s="11"/>
      <c r="F180" s="11"/>
      <c r="G180" s="11"/>
      <c r="H180" s="11"/>
      <c r="I180" s="11"/>
      <c r="J180" s="11"/>
      <c r="K180" s="12"/>
    </row>
    <row r="181" spans="1:11" x14ac:dyDescent="0.25">
      <c r="A181" s="34">
        <v>45638</v>
      </c>
      <c r="B181" s="34">
        <v>45639</v>
      </c>
      <c r="C181" s="53"/>
      <c r="D181" s="11"/>
      <c r="E181" s="11"/>
      <c r="F181" s="11"/>
      <c r="G181" s="11"/>
      <c r="H181" s="11"/>
      <c r="I181" s="11"/>
      <c r="J181" s="11"/>
      <c r="K181" s="12"/>
    </row>
    <row r="182" spans="1:11" x14ac:dyDescent="0.25">
      <c r="A182" s="34">
        <v>45640</v>
      </c>
      <c r="B182" s="34">
        <v>45641</v>
      </c>
      <c r="C182" s="53"/>
      <c r="D182" s="11"/>
      <c r="E182" s="11"/>
      <c r="F182" s="11"/>
      <c r="G182" s="11"/>
      <c r="H182" s="11"/>
      <c r="I182" s="11"/>
      <c r="J182" s="11"/>
      <c r="K182" s="12"/>
    </row>
    <row r="183" spans="1:11" x14ac:dyDescent="0.25">
      <c r="A183" s="34">
        <v>45642</v>
      </c>
      <c r="B183" s="34">
        <v>45643</v>
      </c>
      <c r="C183" s="53"/>
      <c r="D183" s="11"/>
      <c r="E183" s="11"/>
      <c r="F183" s="11"/>
      <c r="G183" s="11"/>
      <c r="H183" s="11"/>
      <c r="I183" s="11"/>
      <c r="J183" s="11"/>
      <c r="K183" s="12"/>
    </row>
    <row r="184" spans="1:11" x14ac:dyDescent="0.25">
      <c r="A184" s="34">
        <v>45644</v>
      </c>
      <c r="B184" s="34">
        <v>45645</v>
      </c>
      <c r="C184" s="53"/>
      <c r="D184" s="11"/>
      <c r="E184" s="11"/>
      <c r="F184" s="11"/>
      <c r="G184" s="11"/>
      <c r="H184" s="11"/>
      <c r="I184" s="11"/>
      <c r="J184" s="11"/>
      <c r="K184" s="12"/>
    </row>
    <row r="185" spans="1:11" x14ac:dyDescent="0.25">
      <c r="A185" s="34">
        <v>45646</v>
      </c>
      <c r="B185" s="34">
        <v>45647</v>
      </c>
      <c r="C185" s="53"/>
      <c r="D185" s="11"/>
      <c r="E185" s="11"/>
      <c r="F185" s="11"/>
      <c r="G185" s="11"/>
      <c r="H185" s="11"/>
      <c r="I185" s="11"/>
      <c r="J185" s="11"/>
      <c r="K185" s="12"/>
    </row>
    <row r="186" spans="1:11" x14ac:dyDescent="0.25">
      <c r="A186" s="34">
        <v>45648</v>
      </c>
      <c r="B186" s="34">
        <v>45649</v>
      </c>
      <c r="C186" s="53"/>
      <c r="D186" s="11"/>
      <c r="E186" s="11"/>
      <c r="F186" s="11"/>
      <c r="G186" s="11"/>
      <c r="H186" s="11"/>
      <c r="I186" s="11"/>
      <c r="J186" s="11"/>
      <c r="K186" s="12"/>
    </row>
    <row r="187" spans="1:11" x14ac:dyDescent="0.25">
      <c r="A187" s="34">
        <v>45650</v>
      </c>
      <c r="B187" s="34">
        <v>45651</v>
      </c>
      <c r="C187" s="53"/>
      <c r="D187" s="11"/>
      <c r="E187" s="11"/>
      <c r="F187" s="11"/>
      <c r="G187" s="11"/>
      <c r="H187" s="11"/>
      <c r="I187" s="11"/>
      <c r="J187" s="11"/>
      <c r="K187" s="12"/>
    </row>
    <row r="188" spans="1:11" x14ac:dyDescent="0.25">
      <c r="A188" s="34">
        <v>45652</v>
      </c>
      <c r="B188" s="34">
        <v>45653</v>
      </c>
      <c r="C188" s="53"/>
      <c r="D188" s="11"/>
      <c r="E188" s="11"/>
      <c r="F188" s="11"/>
      <c r="G188" s="11"/>
      <c r="H188" s="11"/>
      <c r="I188" s="11"/>
      <c r="J188" s="11"/>
      <c r="K188" s="12"/>
    </row>
    <row r="189" spans="1:11" x14ac:dyDescent="0.25">
      <c r="A189" s="34">
        <v>45654</v>
      </c>
      <c r="B189" s="34">
        <v>45655</v>
      </c>
      <c r="C189" s="53"/>
      <c r="D189" s="11"/>
      <c r="E189" s="11"/>
      <c r="F189" s="11"/>
      <c r="G189" s="11"/>
      <c r="H189" s="11"/>
      <c r="I189" s="11"/>
      <c r="J189" s="11"/>
      <c r="K189" s="12"/>
    </row>
    <row r="190" spans="1:11" x14ac:dyDescent="0.25">
      <c r="A190" s="34">
        <v>45656</v>
      </c>
      <c r="B190" s="34">
        <v>45657</v>
      </c>
      <c r="C190" s="53"/>
      <c r="D190" s="11"/>
      <c r="E190" s="11"/>
      <c r="F190" s="11"/>
      <c r="G190" s="11"/>
      <c r="H190" s="11"/>
      <c r="I190" s="11"/>
      <c r="J190" s="11"/>
      <c r="K190" s="12"/>
    </row>
    <row r="191" spans="1:11" ht="13.8" thickBot="1" x14ac:dyDescent="0.3">
      <c r="A191" s="38"/>
      <c r="B191" s="38"/>
      <c r="C191" s="58"/>
      <c r="D191" s="40"/>
      <c r="E191" s="40"/>
      <c r="F191" s="40"/>
      <c r="G191" s="40"/>
      <c r="H191" s="40"/>
      <c r="I191" s="40"/>
      <c r="J191" s="40"/>
      <c r="K191" s="41"/>
    </row>
    <row r="192" spans="1:11" ht="13.8" thickBot="1" x14ac:dyDescent="0.3">
      <c r="A192" s="1"/>
      <c r="B192" s="1"/>
      <c r="C192" s="44"/>
      <c r="D192" s="44"/>
      <c r="E192" s="44"/>
      <c r="F192" s="44"/>
      <c r="G192" s="44"/>
      <c r="H192" s="44"/>
      <c r="I192" s="44"/>
      <c r="J192" s="44"/>
      <c r="K192" s="44"/>
    </row>
    <row r="193" spans="1:11" ht="13.8" thickBot="1" x14ac:dyDescent="0.3">
      <c r="A193" s="1"/>
      <c r="B193" s="1"/>
      <c r="C193" s="80" t="s">
        <v>2</v>
      </c>
      <c r="D193" s="81"/>
      <c r="E193" s="81"/>
      <c r="F193" s="81"/>
      <c r="G193" s="81"/>
      <c r="H193" s="81"/>
      <c r="I193" s="81"/>
      <c r="J193" s="81"/>
      <c r="K193" s="82"/>
    </row>
    <row r="194" spans="1:11" ht="13.8" thickBot="1" x14ac:dyDescent="0.3">
      <c r="A194" s="60"/>
      <c r="B194" s="2">
        <v>2024</v>
      </c>
      <c r="C194" s="3" t="s">
        <v>4</v>
      </c>
      <c r="D194" s="4" t="s">
        <v>5</v>
      </c>
      <c r="E194" s="3" t="s">
        <v>6</v>
      </c>
      <c r="F194" s="3" t="s">
        <v>7</v>
      </c>
      <c r="G194" s="3" t="s">
        <v>8</v>
      </c>
      <c r="H194" s="3" t="s">
        <v>9</v>
      </c>
      <c r="I194" s="3" t="s">
        <v>10</v>
      </c>
      <c r="J194" s="3" t="s">
        <v>11</v>
      </c>
      <c r="K194" s="3" t="s">
        <v>12</v>
      </c>
    </row>
    <row r="195" spans="1:11" x14ac:dyDescent="0.25">
      <c r="A195" s="61"/>
      <c r="B195" s="5" t="s">
        <v>14</v>
      </c>
      <c r="C195" s="6">
        <f>IF(C8="","",AVERAGE(C8:C190))</f>
        <v>3.8581967213114745</v>
      </c>
      <c r="D195" s="23">
        <f t="shared" ref="D195:K195" si="0">IF(D8="","",AVERAGE(D8:D190))</f>
        <v>0.6795081967213118</v>
      </c>
      <c r="E195" s="7">
        <f t="shared" si="0"/>
        <v>2.6983606557377056</v>
      </c>
      <c r="F195" s="7">
        <f t="shared" si="0"/>
        <v>21.230327868852463</v>
      </c>
      <c r="G195" s="7">
        <f t="shared" si="0"/>
        <v>9.8672131147541009</v>
      </c>
      <c r="H195" s="7">
        <f t="shared" si="0"/>
        <v>2.8614754098360664</v>
      </c>
      <c r="I195" s="7">
        <f t="shared" si="0"/>
        <v>51.271311475409831</v>
      </c>
      <c r="J195" s="23">
        <f t="shared" si="0"/>
        <v>1.459016393442623</v>
      </c>
      <c r="K195" s="8">
        <f t="shared" si="0"/>
        <v>32.154918032786888</v>
      </c>
    </row>
    <row r="196" spans="1:11" x14ac:dyDescent="0.25">
      <c r="A196" s="61"/>
      <c r="B196" s="9" t="s">
        <v>15</v>
      </c>
      <c r="C196" s="10">
        <f>IF(C8="","",MIN(C8:C190))</f>
        <v>0.2</v>
      </c>
      <c r="D196" s="11">
        <f t="shared" ref="D196:K196" si="1">IF(D8="","",MIN(D8:D190))</f>
        <v>0.1</v>
      </c>
      <c r="E196" s="11">
        <f t="shared" si="1"/>
        <v>0.3</v>
      </c>
      <c r="F196" s="11">
        <f t="shared" si="1"/>
        <v>2.9</v>
      </c>
      <c r="G196" s="11">
        <f t="shared" si="1"/>
        <v>1.8</v>
      </c>
      <c r="H196" s="11">
        <f t="shared" si="1"/>
        <v>0.6</v>
      </c>
      <c r="I196" s="11">
        <f t="shared" si="1"/>
        <v>2</v>
      </c>
      <c r="J196" s="11">
        <f t="shared" si="1"/>
        <v>0</v>
      </c>
      <c r="K196" s="12">
        <f t="shared" si="1"/>
        <v>5.9</v>
      </c>
    </row>
    <row r="197" spans="1:11" x14ac:dyDescent="0.25">
      <c r="A197" s="61"/>
      <c r="B197" s="9" t="s">
        <v>16</v>
      </c>
      <c r="C197" s="13">
        <f>IF(C8="","",MAX(C8:C190))</f>
        <v>39</v>
      </c>
      <c r="D197" s="14">
        <f t="shared" ref="D197:K197" si="2">IF(D8="","",MAX(D8:D190))</f>
        <v>16</v>
      </c>
      <c r="E197" s="24">
        <f t="shared" si="2"/>
        <v>9.3000000000000007</v>
      </c>
      <c r="F197" s="14">
        <f t="shared" si="2"/>
        <v>131</v>
      </c>
      <c r="G197" s="14">
        <f t="shared" si="2"/>
        <v>52</v>
      </c>
      <c r="H197" s="14">
        <f t="shared" si="2"/>
        <v>18</v>
      </c>
      <c r="I197" s="14">
        <f t="shared" si="2"/>
        <v>393</v>
      </c>
      <c r="J197" s="24">
        <f t="shared" si="2"/>
        <v>9.1</v>
      </c>
      <c r="K197" s="15">
        <f t="shared" si="2"/>
        <v>86</v>
      </c>
    </row>
    <row r="198" spans="1:11" ht="13.8" thickBot="1" x14ac:dyDescent="0.3">
      <c r="A198" s="61"/>
      <c r="B198" s="16" t="s">
        <v>17</v>
      </c>
      <c r="C198" s="17">
        <f>IF(C8="","",COUNT(C8:C190))</f>
        <v>122</v>
      </c>
      <c r="D198" s="18">
        <f t="shared" ref="D198:K198" si="3">IF(D8="","",COUNT(D8:D190))</f>
        <v>122</v>
      </c>
      <c r="E198" s="18">
        <f t="shared" si="3"/>
        <v>122</v>
      </c>
      <c r="F198" s="18">
        <f t="shared" si="3"/>
        <v>122</v>
      </c>
      <c r="G198" s="18">
        <f t="shared" si="3"/>
        <v>122</v>
      </c>
      <c r="H198" s="18">
        <f t="shared" si="3"/>
        <v>122</v>
      </c>
      <c r="I198" s="18">
        <f t="shared" si="3"/>
        <v>122</v>
      </c>
      <c r="J198" s="18">
        <f t="shared" si="3"/>
        <v>122</v>
      </c>
      <c r="K198" s="19">
        <f t="shared" si="3"/>
        <v>122</v>
      </c>
    </row>
    <row r="199" spans="1:11" ht="13.8" thickBot="1" x14ac:dyDescent="0.3">
      <c r="A199" s="61"/>
      <c r="B199" s="20"/>
      <c r="C199" s="21"/>
      <c r="D199" s="21"/>
      <c r="E199" s="21"/>
      <c r="F199" s="21"/>
      <c r="G199" s="21"/>
      <c r="H199" s="21"/>
      <c r="I199" s="21"/>
      <c r="J199" s="21"/>
      <c r="K199" s="22"/>
    </row>
    <row r="200" spans="1:11" x14ac:dyDescent="0.25">
      <c r="A200" s="61"/>
      <c r="B200" s="5" t="s">
        <v>18</v>
      </c>
      <c r="C200" s="45">
        <f t="shared" ref="C200" si="4">IF(C8="","",AVERAGE(C8:C23))</f>
        <v>5.2562499999999996</v>
      </c>
      <c r="D200" s="23">
        <f t="shared" ref="D200:K200" si="5">IF(D8="","",AVERAGE(D8:D23))</f>
        <v>1.5625</v>
      </c>
      <c r="E200" s="23">
        <f t="shared" si="5"/>
        <v>2.90625</v>
      </c>
      <c r="F200" s="7">
        <f t="shared" si="5"/>
        <v>21.725000000000001</v>
      </c>
      <c r="G200" s="23">
        <f t="shared" si="5"/>
        <v>8.6062499999999993</v>
      </c>
      <c r="H200" s="23">
        <f t="shared" si="5"/>
        <v>2.8125</v>
      </c>
      <c r="I200" s="7">
        <f t="shared" si="5"/>
        <v>80.556250000000006</v>
      </c>
      <c r="J200" s="23">
        <f t="shared" si="5"/>
        <v>0.68125000000000002</v>
      </c>
      <c r="K200" s="8">
        <f t="shared" si="5"/>
        <v>45.0625</v>
      </c>
    </row>
    <row r="201" spans="1:11" x14ac:dyDescent="0.25">
      <c r="A201" s="61"/>
      <c r="B201" s="9" t="s">
        <v>19</v>
      </c>
      <c r="C201" s="25">
        <f>IF(C24="","",AVERAGE(C24:C37))</f>
        <v>5.0285714285714294</v>
      </c>
      <c r="D201" s="24">
        <f t="shared" ref="D201:K201" si="6">IF(D24="","",AVERAGE(D24:D37))</f>
        <v>0.31428571428571422</v>
      </c>
      <c r="E201" s="24">
        <f t="shared" si="6"/>
        <v>1.6714285714285713</v>
      </c>
      <c r="F201" s="14">
        <f t="shared" si="6"/>
        <v>10.235714285714284</v>
      </c>
      <c r="G201" s="24">
        <f t="shared" si="6"/>
        <v>5.9428571428571422</v>
      </c>
      <c r="H201" s="24">
        <f t="shared" si="6"/>
        <v>1.6500000000000001</v>
      </c>
      <c r="I201" s="14">
        <f t="shared" si="6"/>
        <v>26.771428571428572</v>
      </c>
      <c r="J201" s="24">
        <f t="shared" si="6"/>
        <v>1.0428571428571427</v>
      </c>
      <c r="K201" s="15">
        <f t="shared" si="6"/>
        <v>19.885714285714283</v>
      </c>
    </row>
    <row r="202" spans="1:11" x14ac:dyDescent="0.25">
      <c r="A202" s="61"/>
      <c r="B202" s="9" t="s">
        <v>20</v>
      </c>
      <c r="C202" s="25">
        <f>IF(C39="","",AVERAGE(C38:C53))</f>
        <v>3.1</v>
      </c>
      <c r="D202" s="24">
        <f t="shared" ref="D202:K202" si="7">IF(D39="","",AVERAGE(D38:D53))</f>
        <v>0.42500000000000004</v>
      </c>
      <c r="E202" s="24">
        <f t="shared" si="7"/>
        <v>2.8437499999999996</v>
      </c>
      <c r="F202" s="14">
        <f t="shared" si="7"/>
        <v>18.15625</v>
      </c>
      <c r="G202" s="24">
        <f t="shared" si="7"/>
        <v>9.3000000000000007</v>
      </c>
      <c r="H202" s="24">
        <f t="shared" si="7"/>
        <v>2.0999999999999996</v>
      </c>
      <c r="I202" s="14">
        <f t="shared" si="7"/>
        <v>33.912500000000001</v>
      </c>
      <c r="J202" s="24">
        <f t="shared" si="7"/>
        <v>1.2</v>
      </c>
      <c r="K202" s="15">
        <f t="shared" si="7"/>
        <v>30.731249999999999</v>
      </c>
    </row>
    <row r="203" spans="1:11" x14ac:dyDescent="0.25">
      <c r="A203" s="61"/>
      <c r="B203" s="9" t="s">
        <v>21</v>
      </c>
      <c r="C203" s="25">
        <f>IF(C54="","",AVERAGE(C54:C68))</f>
        <v>4.2333333333333334</v>
      </c>
      <c r="D203" s="24">
        <f t="shared" ref="D203:K203" si="8">IF(D54="","",AVERAGE(D54:D68))</f>
        <v>0.71333333333333315</v>
      </c>
      <c r="E203" s="24">
        <f t="shared" si="8"/>
        <v>2.0866666666666664</v>
      </c>
      <c r="F203" s="14">
        <f t="shared" si="8"/>
        <v>23.906666666666663</v>
      </c>
      <c r="G203" s="24">
        <f t="shared" si="8"/>
        <v>8.8199999999999985</v>
      </c>
      <c r="H203" s="24">
        <f t="shared" si="8"/>
        <v>2.9200000000000004</v>
      </c>
      <c r="I203" s="14">
        <f t="shared" si="8"/>
        <v>66.260000000000005</v>
      </c>
      <c r="J203" s="24">
        <f t="shared" si="8"/>
        <v>2.0666666666666669</v>
      </c>
      <c r="K203" s="15">
        <f t="shared" si="8"/>
        <v>33.799999999999997</v>
      </c>
    </row>
    <row r="204" spans="1:11" x14ac:dyDescent="0.25">
      <c r="A204" s="61"/>
      <c r="B204" s="9" t="s">
        <v>22</v>
      </c>
      <c r="C204" s="25">
        <f>IF(C69="","",AVERAGE(C69:C83))</f>
        <v>3.0400000000000005</v>
      </c>
      <c r="D204" s="24">
        <f t="shared" ref="D204:K204" si="9">IF(D69="","",AVERAGE(D69:D83))</f>
        <v>0.50000000000000011</v>
      </c>
      <c r="E204" s="24">
        <f t="shared" si="9"/>
        <v>2.4533333333333331</v>
      </c>
      <c r="F204" s="14">
        <f t="shared" si="9"/>
        <v>17.459999999999997</v>
      </c>
      <c r="G204" s="14">
        <f t="shared" si="9"/>
        <v>10.259999999999998</v>
      </c>
      <c r="H204" s="24">
        <f t="shared" si="9"/>
        <v>2.9733333333333336</v>
      </c>
      <c r="I204" s="14">
        <f t="shared" si="9"/>
        <v>40.24</v>
      </c>
      <c r="J204" s="24">
        <f t="shared" si="9"/>
        <v>1.686666666666667</v>
      </c>
      <c r="K204" s="15">
        <f t="shared" si="9"/>
        <v>31.266666666666666</v>
      </c>
    </row>
    <row r="205" spans="1:11" x14ac:dyDescent="0.25">
      <c r="A205" s="61"/>
      <c r="B205" s="9" t="s">
        <v>23</v>
      </c>
      <c r="C205" s="25">
        <f>IF(C84="","",AVERAGE(C84:C98))</f>
        <v>3.1533333333333333</v>
      </c>
      <c r="D205" s="24">
        <f t="shared" ref="D205:K205" si="10">IF(D84="","",AVERAGE(D84:D98))</f>
        <v>0.6333333333333333</v>
      </c>
      <c r="E205" s="24">
        <f t="shared" si="10"/>
        <v>2.7066666666666661</v>
      </c>
      <c r="F205" s="14">
        <f t="shared" si="10"/>
        <v>25.7</v>
      </c>
      <c r="G205" s="14">
        <f t="shared" si="10"/>
        <v>12.033333333333335</v>
      </c>
      <c r="H205" s="24">
        <f t="shared" si="10"/>
        <v>2.8333333333333339</v>
      </c>
      <c r="I205" s="14">
        <f t="shared" si="10"/>
        <v>53.559999999999995</v>
      </c>
      <c r="J205" s="24">
        <f t="shared" si="10"/>
        <v>1.8866666666666665</v>
      </c>
      <c r="K205" s="15">
        <f t="shared" si="10"/>
        <v>38.126666666666665</v>
      </c>
    </row>
    <row r="206" spans="1:11" x14ac:dyDescent="0.25">
      <c r="A206" s="61"/>
      <c r="B206" s="9" t="s">
        <v>24</v>
      </c>
      <c r="C206" s="25">
        <f>IF(C99="","",AVERAGE(C99:C114))</f>
        <v>3.45</v>
      </c>
      <c r="D206" s="24">
        <f t="shared" ref="D206:K206" si="11">IF(D99="","",AVERAGE(D99:D114))</f>
        <v>0.57499999999999996</v>
      </c>
      <c r="E206" s="24">
        <f t="shared" si="11"/>
        <v>3.1062500000000002</v>
      </c>
      <c r="F206" s="14">
        <f t="shared" si="11"/>
        <v>22.793749999999999</v>
      </c>
      <c r="G206" s="24">
        <f t="shared" si="11"/>
        <v>9.4</v>
      </c>
      <c r="H206" s="24">
        <f t="shared" si="11"/>
        <v>3.1500000000000004</v>
      </c>
      <c r="I206" s="14">
        <f t="shared" si="11"/>
        <v>45.625</v>
      </c>
      <c r="J206" s="24">
        <f t="shared" si="11"/>
        <v>1.7187500000000002</v>
      </c>
      <c r="K206" s="15">
        <f t="shared" si="11"/>
        <v>23.493750000000002</v>
      </c>
    </row>
    <row r="207" spans="1:11" x14ac:dyDescent="0.25">
      <c r="A207" s="61"/>
      <c r="B207" s="9" t="s">
        <v>25</v>
      </c>
      <c r="C207" s="25">
        <f>IF(C115="","",AVERAGE(C115:C129))</f>
        <v>3.6666666666666661</v>
      </c>
      <c r="D207" s="24">
        <f t="shared" ref="D207:K207" si="12">IF(D115="","",AVERAGE(D115:D129))</f>
        <v>0.65333333333333321</v>
      </c>
      <c r="E207" s="24">
        <f t="shared" si="12"/>
        <v>3.6933333333333338</v>
      </c>
      <c r="F207" s="14">
        <f t="shared" si="12"/>
        <v>29.2</v>
      </c>
      <c r="G207" s="14">
        <f t="shared" si="12"/>
        <v>14.466666666666667</v>
      </c>
      <c r="H207" s="24">
        <f t="shared" si="12"/>
        <v>4.4066666666666663</v>
      </c>
      <c r="I207" s="14">
        <f t="shared" si="12"/>
        <v>61.193333333333335</v>
      </c>
      <c r="J207" s="24">
        <f t="shared" si="12"/>
        <v>1.4133333333333336</v>
      </c>
      <c r="K207" s="15">
        <f t="shared" si="12"/>
        <v>33.866666666666667</v>
      </c>
    </row>
    <row r="208" spans="1:11" x14ac:dyDescent="0.25">
      <c r="A208" s="61"/>
      <c r="B208" s="9" t="s">
        <v>26</v>
      </c>
      <c r="C208" s="25" t="str">
        <f>IF(C130="","",AVERAGE(C130:C144))</f>
        <v/>
      </c>
      <c r="D208" s="24" t="str">
        <f t="shared" ref="D208:K208" si="13">IF(D130="","",AVERAGE(D130:D144))</f>
        <v/>
      </c>
      <c r="E208" s="24" t="str">
        <f t="shared" si="13"/>
        <v/>
      </c>
      <c r="F208" s="14" t="str">
        <f t="shared" si="13"/>
        <v/>
      </c>
      <c r="G208" s="24" t="str">
        <f t="shared" si="13"/>
        <v/>
      </c>
      <c r="H208" s="24" t="str">
        <f t="shared" si="13"/>
        <v/>
      </c>
      <c r="I208" s="14" t="str">
        <f t="shared" si="13"/>
        <v/>
      </c>
      <c r="J208" s="14" t="str">
        <f t="shared" si="13"/>
        <v/>
      </c>
      <c r="K208" s="15" t="str">
        <f t="shared" si="13"/>
        <v/>
      </c>
    </row>
    <row r="209" spans="1:11" x14ac:dyDescent="0.25">
      <c r="A209" s="61"/>
      <c r="B209" s="9" t="s">
        <v>27</v>
      </c>
      <c r="C209" s="25" t="str">
        <f>IF(C145="","",AVERAGE(C145:C160))</f>
        <v/>
      </c>
      <c r="D209" s="24" t="str">
        <f t="shared" ref="D209:K209" si="14">IF(D145="","",AVERAGE(D145:D160))</f>
        <v/>
      </c>
      <c r="E209" s="24" t="str">
        <f t="shared" si="14"/>
        <v/>
      </c>
      <c r="F209" s="24" t="str">
        <f t="shared" si="14"/>
        <v/>
      </c>
      <c r="G209" s="24" t="str">
        <f t="shared" si="14"/>
        <v/>
      </c>
      <c r="H209" s="24" t="str">
        <f t="shared" si="14"/>
        <v/>
      </c>
      <c r="I209" s="14" t="str">
        <f t="shared" si="14"/>
        <v/>
      </c>
      <c r="J209" s="14" t="str">
        <f>IF(J160="","",AVERAGE(J145:J160))</f>
        <v/>
      </c>
      <c r="K209" s="15" t="str">
        <f t="shared" si="14"/>
        <v/>
      </c>
    </row>
    <row r="210" spans="1:11" x14ac:dyDescent="0.25">
      <c r="A210" s="61"/>
      <c r="B210" s="9" t="s">
        <v>28</v>
      </c>
      <c r="C210" s="25" t="str">
        <f>IF(C161="","",AVERAGE(C161:C175))</f>
        <v/>
      </c>
      <c r="D210" s="24" t="str">
        <f t="shared" ref="D210:K210" si="15">IF(D161="","",AVERAGE(D161:D175))</f>
        <v/>
      </c>
      <c r="E210" s="24" t="str">
        <f t="shared" si="15"/>
        <v/>
      </c>
      <c r="F210" s="24" t="str">
        <f t="shared" si="15"/>
        <v/>
      </c>
      <c r="G210" s="24" t="str">
        <f t="shared" si="15"/>
        <v/>
      </c>
      <c r="H210" s="24" t="str">
        <f t="shared" si="15"/>
        <v/>
      </c>
      <c r="I210" s="14" t="str">
        <f t="shared" si="15"/>
        <v/>
      </c>
      <c r="J210" s="14" t="str">
        <f t="shared" si="15"/>
        <v/>
      </c>
      <c r="K210" s="15" t="str">
        <f t="shared" si="15"/>
        <v/>
      </c>
    </row>
    <row r="211" spans="1:11" ht="13.8" thickBot="1" x14ac:dyDescent="0.3">
      <c r="A211" s="61"/>
      <c r="B211" s="16" t="s">
        <v>29</v>
      </c>
      <c r="C211" s="30" t="str">
        <f>IF(C176="","",AVERAGE(C176:C190))</f>
        <v/>
      </c>
      <c r="D211" s="26" t="str">
        <f t="shared" ref="D211:K211" si="16">IF(D176="","",AVERAGE(D176:D190))</f>
        <v/>
      </c>
      <c r="E211" s="26" t="str">
        <f t="shared" si="16"/>
        <v/>
      </c>
      <c r="F211" s="26" t="str">
        <f t="shared" si="16"/>
        <v/>
      </c>
      <c r="G211" s="26" t="str">
        <f t="shared" si="16"/>
        <v/>
      </c>
      <c r="H211" s="26" t="str">
        <f t="shared" si="16"/>
        <v/>
      </c>
      <c r="I211" s="18" t="str">
        <f t="shared" si="16"/>
        <v/>
      </c>
      <c r="J211" s="18" t="str">
        <f t="shared" si="16"/>
        <v/>
      </c>
      <c r="K211" s="19" t="str">
        <f t="shared" si="16"/>
        <v/>
      </c>
    </row>
    <row r="212" spans="1:11" ht="13.8" thickBot="1" x14ac:dyDescent="0.3">
      <c r="A212" s="61"/>
      <c r="B212" s="20"/>
      <c r="C212" s="27"/>
      <c r="D212" s="27"/>
      <c r="E212" s="27"/>
      <c r="F212" s="28"/>
      <c r="G212" s="28"/>
      <c r="H212" s="27"/>
      <c r="I212" s="28"/>
      <c r="J212" s="27"/>
      <c r="K212" s="29"/>
    </row>
    <row r="213" spans="1:11" x14ac:dyDescent="0.25">
      <c r="A213" s="61"/>
      <c r="B213" s="5" t="s">
        <v>30</v>
      </c>
      <c r="C213" s="45">
        <f>IF(C23="","",AVERAGE(C8:C23))</f>
        <v>5.2562499999999996</v>
      </c>
      <c r="D213" s="23">
        <f t="shared" ref="D213:K213" si="17">IF(D23="","",AVERAGE(D8:D23))</f>
        <v>1.5625</v>
      </c>
      <c r="E213" s="23">
        <f t="shared" si="17"/>
        <v>2.90625</v>
      </c>
      <c r="F213" s="7">
        <f t="shared" si="17"/>
        <v>21.725000000000001</v>
      </c>
      <c r="G213" s="23">
        <f t="shared" si="17"/>
        <v>8.6062499999999993</v>
      </c>
      <c r="H213" s="23">
        <f t="shared" si="17"/>
        <v>2.8125</v>
      </c>
      <c r="I213" s="7">
        <f t="shared" si="17"/>
        <v>80.556250000000006</v>
      </c>
      <c r="J213" s="23">
        <f t="shared" si="17"/>
        <v>0.68125000000000002</v>
      </c>
      <c r="K213" s="8">
        <f t="shared" si="17"/>
        <v>45.0625</v>
      </c>
    </row>
    <row r="214" spans="1:11" x14ac:dyDescent="0.25">
      <c r="A214" s="61"/>
      <c r="B214" s="9" t="s">
        <v>31</v>
      </c>
      <c r="C214" s="25">
        <f>IF(C37="","",AVERAGE(C8:C37))</f>
        <v>5.1500000000000021</v>
      </c>
      <c r="D214" s="24">
        <f t="shared" ref="D214:K214" si="18">IF(D37="","",AVERAGE(D8:D37))</f>
        <v>0.98000000000000009</v>
      </c>
      <c r="E214" s="24">
        <f t="shared" si="18"/>
        <v>2.33</v>
      </c>
      <c r="F214" s="14">
        <f t="shared" si="18"/>
        <v>16.363333333333337</v>
      </c>
      <c r="G214" s="24">
        <f t="shared" si="18"/>
        <v>7.3633333333333315</v>
      </c>
      <c r="H214" s="24">
        <f t="shared" si="18"/>
        <v>2.27</v>
      </c>
      <c r="I214" s="14">
        <f t="shared" si="18"/>
        <v>55.456666666666671</v>
      </c>
      <c r="J214" s="24">
        <f t="shared" si="18"/>
        <v>0.85000000000000009</v>
      </c>
      <c r="K214" s="15">
        <f t="shared" si="18"/>
        <v>33.313333333333333</v>
      </c>
    </row>
    <row r="215" spans="1:11" x14ac:dyDescent="0.25">
      <c r="A215" s="61"/>
      <c r="B215" s="9" t="s">
        <v>32</v>
      </c>
      <c r="C215" s="25">
        <f>IF(C52="","",AVERAGE(C8:C53))</f>
        <v>4.4369565217391314</v>
      </c>
      <c r="D215" s="24">
        <f t="shared" ref="D215:K215" si="19">IF(D52="","",AVERAGE(D8:D53))</f>
        <v>0.78695652173913067</v>
      </c>
      <c r="E215" s="24">
        <f t="shared" si="19"/>
        <v>2.5086956521739134</v>
      </c>
      <c r="F215" s="14">
        <f t="shared" si="19"/>
        <v>16.986956521739131</v>
      </c>
      <c r="G215" s="24">
        <f t="shared" si="19"/>
        <v>8.0369565217391283</v>
      </c>
      <c r="H215" s="24">
        <f t="shared" si="19"/>
        <v>2.2108695652173909</v>
      </c>
      <c r="I215" s="14">
        <f t="shared" si="19"/>
        <v>47.963043478260872</v>
      </c>
      <c r="J215" s="24">
        <f t="shared" si="19"/>
        <v>0.97173913043478277</v>
      </c>
      <c r="K215" s="15">
        <f t="shared" si="19"/>
        <v>32.415217391304346</v>
      </c>
    </row>
    <row r="216" spans="1:11" x14ac:dyDescent="0.25">
      <c r="A216" s="61"/>
      <c r="B216" s="9" t="s">
        <v>33</v>
      </c>
      <c r="C216" s="25">
        <f>IF(C67="","",AVERAGE(C8:C68))</f>
        <v>4.3868852459016408</v>
      </c>
      <c r="D216" s="24">
        <f t="shared" ref="D216:K216" si="20">IF(D67="","",AVERAGE(D8:D68))</f>
        <v>0.76885245901639387</v>
      </c>
      <c r="E216" s="24">
        <f t="shared" si="20"/>
        <v>2.4049180327868855</v>
      </c>
      <c r="F216" s="14">
        <f t="shared" si="20"/>
        <v>18.688524590163937</v>
      </c>
      <c r="G216" s="24">
        <f t="shared" si="20"/>
        <v>8.2295081967213104</v>
      </c>
      <c r="H216" s="24">
        <f t="shared" si="20"/>
        <v>2.3852459016393444</v>
      </c>
      <c r="I216" s="14">
        <f t="shared" si="20"/>
        <v>52.46229508196722</v>
      </c>
      <c r="J216" s="24">
        <f t="shared" si="20"/>
        <v>1.2409836065573772</v>
      </c>
      <c r="K216" s="15">
        <f t="shared" si="20"/>
        <v>32.755737704918033</v>
      </c>
    </row>
    <row r="217" spans="1:11" x14ac:dyDescent="0.25">
      <c r="A217" s="61"/>
      <c r="B217" s="9" t="s">
        <v>34</v>
      </c>
      <c r="C217" s="25">
        <f>IF(C83="","",AVERAGE(C8:C83))</f>
        <v>4.1210526315789489</v>
      </c>
      <c r="D217" s="24">
        <f t="shared" ref="D217:K217" si="21">IF(D83="","",AVERAGE(D8:D83))</f>
        <v>0.71578947368421086</v>
      </c>
      <c r="E217" s="24">
        <f t="shared" si="21"/>
        <v>2.4144736842105257</v>
      </c>
      <c r="F217" s="14">
        <f t="shared" si="21"/>
        <v>18.446052631578951</v>
      </c>
      <c r="G217" s="24">
        <f t="shared" si="21"/>
        <v>8.6302631578947366</v>
      </c>
      <c r="H217" s="24">
        <f t="shared" si="21"/>
        <v>2.5013157894736846</v>
      </c>
      <c r="I217" s="14">
        <f t="shared" si="21"/>
        <v>50.050000000000004</v>
      </c>
      <c r="J217" s="24">
        <f t="shared" si="21"/>
        <v>1.3289473684210524</v>
      </c>
      <c r="K217" s="15">
        <f t="shared" si="21"/>
        <v>32.461842105263159</v>
      </c>
    </row>
    <row r="218" spans="1:11" x14ac:dyDescent="0.25">
      <c r="A218" s="61"/>
      <c r="B218" s="9" t="s">
        <v>35</v>
      </c>
      <c r="C218" s="25">
        <f>IF(C98="","",AVERAGE(C8:C98))</f>
        <v>3.9615384615384617</v>
      </c>
      <c r="D218" s="24">
        <f t="shared" ref="D218:K218" si="22">IF(D98="","",AVERAGE(D8:D98))</f>
        <v>0.70219780219780259</v>
      </c>
      <c r="E218" s="24">
        <f t="shared" si="22"/>
        <v>2.4626373626373623</v>
      </c>
      <c r="F218" s="14">
        <f t="shared" si="22"/>
        <v>19.641758241758247</v>
      </c>
      <c r="G218" s="24">
        <f t="shared" si="22"/>
        <v>9.1912087912087923</v>
      </c>
      <c r="H218" s="24">
        <f t="shared" si="22"/>
        <v>2.5560439560439563</v>
      </c>
      <c r="I218" s="14">
        <f t="shared" si="22"/>
        <v>50.628571428571426</v>
      </c>
      <c r="J218" s="24">
        <f t="shared" si="22"/>
        <v>1.4208791208791207</v>
      </c>
      <c r="K218" s="15">
        <f t="shared" si="22"/>
        <v>33.395604395604394</v>
      </c>
    </row>
    <row r="219" spans="1:11" x14ac:dyDescent="0.25">
      <c r="A219" s="61"/>
      <c r="B219" s="9" t="s">
        <v>36</v>
      </c>
      <c r="C219" s="25">
        <f>IF(C113="","",AVERAGE(C8:C114))</f>
        <v>3.8850467289719619</v>
      </c>
      <c r="D219" s="24">
        <f t="shared" ref="D219:K219" si="23">IF(D113="","",AVERAGE(D8:D114))</f>
        <v>0.68317757009345814</v>
      </c>
      <c r="E219" s="24">
        <f t="shared" si="23"/>
        <v>2.5588785046728968</v>
      </c>
      <c r="F219" s="14">
        <f t="shared" si="23"/>
        <v>20.113084112149537</v>
      </c>
      <c r="G219" s="24">
        <f t="shared" si="23"/>
        <v>9.2224299065420574</v>
      </c>
      <c r="H219" s="24">
        <f t="shared" si="23"/>
        <v>2.6448598130841128</v>
      </c>
      <c r="I219" s="14">
        <f t="shared" si="23"/>
        <v>49.8803738317757</v>
      </c>
      <c r="J219" s="24">
        <f t="shared" si="23"/>
        <v>1.4654205607476634</v>
      </c>
      <c r="K219" s="15">
        <f t="shared" si="23"/>
        <v>31.91495327102804</v>
      </c>
    </row>
    <row r="220" spans="1:11" x14ac:dyDescent="0.25">
      <c r="A220" s="61"/>
      <c r="B220" s="9" t="s">
        <v>37</v>
      </c>
      <c r="C220" s="25">
        <f>IF(C129="","",AVERAGE(C8:C129))</f>
        <v>3.8581967213114745</v>
      </c>
      <c r="D220" s="24">
        <f t="shared" ref="D220:K220" si="24">IF(D129="","",AVERAGE(D8:D129))</f>
        <v>0.6795081967213118</v>
      </c>
      <c r="E220" s="24">
        <f t="shared" si="24"/>
        <v>2.6983606557377056</v>
      </c>
      <c r="F220" s="14">
        <f t="shared" si="24"/>
        <v>21.230327868852463</v>
      </c>
      <c r="G220" s="24">
        <f t="shared" si="24"/>
        <v>9.8672131147541009</v>
      </c>
      <c r="H220" s="24">
        <f t="shared" si="24"/>
        <v>2.8614754098360664</v>
      </c>
      <c r="I220" s="14">
        <f t="shared" si="24"/>
        <v>51.271311475409831</v>
      </c>
      <c r="J220" s="24">
        <f t="shared" si="24"/>
        <v>1.459016393442623</v>
      </c>
      <c r="K220" s="15">
        <f t="shared" si="24"/>
        <v>32.154918032786888</v>
      </c>
    </row>
    <row r="221" spans="1:11" x14ac:dyDescent="0.25">
      <c r="A221" s="61"/>
      <c r="B221" s="9" t="s">
        <v>38</v>
      </c>
      <c r="C221" s="25" t="str">
        <f>IF(C144="","",AVERAGE(C8:C144))</f>
        <v/>
      </c>
      <c r="D221" s="24" t="str">
        <f t="shared" ref="D221:K221" si="25">IF(D144="","",AVERAGE(D8:D144))</f>
        <v/>
      </c>
      <c r="E221" s="24" t="str">
        <f t="shared" si="25"/>
        <v/>
      </c>
      <c r="F221" s="24" t="str">
        <f t="shared" si="25"/>
        <v/>
      </c>
      <c r="G221" s="24" t="str">
        <f t="shared" si="25"/>
        <v/>
      </c>
      <c r="H221" s="24" t="str">
        <f t="shared" si="25"/>
        <v/>
      </c>
      <c r="I221" s="14" t="str">
        <f t="shared" si="25"/>
        <v/>
      </c>
      <c r="J221" s="14" t="str">
        <f>IF(J130="","",AVERAGE(J8:J144))</f>
        <v/>
      </c>
      <c r="K221" s="15" t="str">
        <f t="shared" si="25"/>
        <v/>
      </c>
    </row>
    <row r="222" spans="1:11" x14ac:dyDescent="0.25">
      <c r="A222" s="61"/>
      <c r="B222" s="9" t="s">
        <v>39</v>
      </c>
      <c r="C222" s="25" t="str">
        <f>IF(C159="","",AVERAGE(C8:C160))</f>
        <v/>
      </c>
      <c r="D222" s="24" t="str">
        <f t="shared" ref="D222:K222" si="26">IF(D159="","",AVERAGE(D8:D160))</f>
        <v/>
      </c>
      <c r="E222" s="24" t="str">
        <f t="shared" si="26"/>
        <v/>
      </c>
      <c r="F222" s="24" t="str">
        <f t="shared" si="26"/>
        <v/>
      </c>
      <c r="G222" s="24" t="str">
        <f t="shared" si="26"/>
        <v/>
      </c>
      <c r="H222" s="24" t="str">
        <f t="shared" si="26"/>
        <v/>
      </c>
      <c r="I222" s="14" t="str">
        <f t="shared" si="26"/>
        <v/>
      </c>
      <c r="J222" s="24" t="str">
        <f>IF(J160="","",AVERAGE(J8:J160))</f>
        <v/>
      </c>
      <c r="K222" s="15" t="str">
        <f t="shared" si="26"/>
        <v/>
      </c>
    </row>
    <row r="223" spans="1:11" x14ac:dyDescent="0.25">
      <c r="A223" s="61"/>
      <c r="B223" s="9" t="s">
        <v>40</v>
      </c>
      <c r="C223" s="25" t="str">
        <f>IF(C174="","",AVERAGE(C8:C175))</f>
        <v/>
      </c>
      <c r="D223" s="24" t="str">
        <f t="shared" ref="D223:K223" si="27">IF(D174="","",AVERAGE(D8:D175))</f>
        <v/>
      </c>
      <c r="E223" s="24" t="str">
        <f t="shared" si="27"/>
        <v/>
      </c>
      <c r="F223" s="24" t="str">
        <f t="shared" si="27"/>
        <v/>
      </c>
      <c r="G223" s="24" t="str">
        <f t="shared" si="27"/>
        <v/>
      </c>
      <c r="H223" s="24" t="str">
        <f t="shared" si="27"/>
        <v/>
      </c>
      <c r="I223" s="14" t="str">
        <f t="shared" si="27"/>
        <v/>
      </c>
      <c r="J223" s="24" t="str">
        <f t="shared" si="27"/>
        <v/>
      </c>
      <c r="K223" s="15" t="str">
        <f t="shared" si="27"/>
        <v/>
      </c>
    </row>
    <row r="224" spans="1:11" ht="13.8" thickBot="1" x14ac:dyDescent="0.3">
      <c r="A224" s="61"/>
      <c r="B224" s="16" t="s">
        <v>41</v>
      </c>
      <c r="C224" s="30" t="str">
        <f>IF(C190="","",AVERAGE(C8:C190))</f>
        <v/>
      </c>
      <c r="D224" s="26" t="str">
        <f t="shared" ref="D224:K224" si="28">IF(D190="","",AVERAGE(D8:D190))</f>
        <v/>
      </c>
      <c r="E224" s="26" t="str">
        <f t="shared" si="28"/>
        <v/>
      </c>
      <c r="F224" s="26" t="str">
        <f t="shared" si="28"/>
        <v/>
      </c>
      <c r="G224" s="26" t="str">
        <f t="shared" si="28"/>
        <v/>
      </c>
      <c r="H224" s="26" t="str">
        <f t="shared" si="28"/>
        <v/>
      </c>
      <c r="I224" s="18" t="str">
        <f t="shared" si="28"/>
        <v/>
      </c>
      <c r="J224" s="18" t="str">
        <f t="shared" si="28"/>
        <v/>
      </c>
      <c r="K224" s="19" t="str">
        <f t="shared" si="28"/>
        <v/>
      </c>
    </row>
  </sheetData>
  <mergeCells count="4">
    <mergeCell ref="A3:J3"/>
    <mergeCell ref="A4:J4"/>
    <mergeCell ref="C6:K6"/>
    <mergeCell ref="C193:K193"/>
  </mergeCells>
  <conditionalFormatting sqref="C8:C191 C195:C197 C200:C211 C213:C224">
    <cfRule type="cellIs" dxfId="53" priority="1" operator="lessThanOrEqual">
      <formula>0</formula>
    </cfRule>
  </conditionalFormatting>
  <conditionalFormatting sqref="J8:J191 J195:J197 J200:J211 J213:J224">
    <cfRule type="cellIs" dxfId="52" priority="8" operator="lessThanOrEqual">
      <formula>0.1</formula>
    </cfRule>
  </conditionalFormatting>
  <conditionalFormatting sqref="D8:D191 D195:D197 D200:D211 D213:D224">
    <cfRule type="cellIs" dxfId="51" priority="2" operator="lessThanOrEqual">
      <formula>0</formula>
    </cfRule>
  </conditionalFormatting>
  <conditionalFormatting sqref="I8:I191 I195:I197 I200:I211 I213:I224">
    <cfRule type="cellIs" dxfId="50" priority="7" operator="lessThanOrEqual">
      <formula>0.3</formula>
    </cfRule>
  </conditionalFormatting>
  <conditionalFormatting sqref="H8:H191 H195:H197 H200:H211 H213:H224">
    <cfRule type="cellIs" dxfId="49" priority="6" operator="lessThanOrEqual">
      <formula>0.5</formula>
    </cfRule>
  </conditionalFormatting>
  <conditionalFormatting sqref="G8:G191 G195:G197 G200:G211 G213:G224">
    <cfRule type="cellIs" dxfId="48" priority="5" operator="lessThanOrEqual">
      <formula>0.4</formula>
    </cfRule>
  </conditionalFormatting>
  <conditionalFormatting sqref="F8:F191 F195:F197 F200:F211 F213:F224">
    <cfRule type="cellIs" dxfId="47" priority="4" operator="lessThanOrEqual">
      <formula>1.5</formula>
    </cfRule>
  </conditionalFormatting>
  <conditionalFormatting sqref="E8:E191 E195:E197 E200:E211 E213:E224">
    <cfRule type="cellIs" dxfId="46" priority="3" operator="lessThanOrEqual">
      <formula>1.3</formula>
    </cfRule>
  </conditionalFormatting>
  <conditionalFormatting sqref="K8:K191 K195:K197 K200:K211 K213:K224">
    <cfRule type="cellIs" dxfId="45" priority="9" operator="lessThanOrEqual">
      <formula>2.4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D063D-DE3A-4915-8DC8-C89DE8D4A18A}">
  <sheetPr codeName="Blad9"/>
  <dimension ref="A1:T406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3.2" x14ac:dyDescent="0.25"/>
  <cols>
    <col min="1" max="1" width="13.5546875" style="32" customWidth="1"/>
    <col min="2" max="10" width="7.88671875" style="32" customWidth="1"/>
    <col min="11" max="256" width="8.88671875" style="32"/>
    <col min="257" max="257" width="13.5546875" style="32" customWidth="1"/>
    <col min="258" max="512" width="8.88671875" style="32"/>
    <col min="513" max="513" width="13.5546875" style="32" customWidth="1"/>
    <col min="514" max="768" width="8.88671875" style="32"/>
    <col min="769" max="769" width="13.5546875" style="32" customWidth="1"/>
    <col min="770" max="1024" width="8.88671875" style="32"/>
    <col min="1025" max="1025" width="13.5546875" style="32" customWidth="1"/>
    <col min="1026" max="1280" width="8.88671875" style="32"/>
    <col min="1281" max="1281" width="13.5546875" style="32" customWidth="1"/>
    <col min="1282" max="1536" width="8.88671875" style="32"/>
    <col min="1537" max="1537" width="13.5546875" style="32" customWidth="1"/>
    <col min="1538" max="1792" width="8.88671875" style="32"/>
    <col min="1793" max="1793" width="13.5546875" style="32" customWidth="1"/>
    <col min="1794" max="2048" width="8.88671875" style="32"/>
    <col min="2049" max="2049" width="13.5546875" style="32" customWidth="1"/>
    <col min="2050" max="2304" width="8.88671875" style="32"/>
    <col min="2305" max="2305" width="13.5546875" style="32" customWidth="1"/>
    <col min="2306" max="2560" width="8.88671875" style="32"/>
    <col min="2561" max="2561" width="13.5546875" style="32" customWidth="1"/>
    <col min="2562" max="2816" width="8.88671875" style="32"/>
    <col min="2817" max="2817" width="13.5546875" style="32" customWidth="1"/>
    <col min="2818" max="3072" width="8.88671875" style="32"/>
    <col min="3073" max="3073" width="13.5546875" style="32" customWidth="1"/>
    <col min="3074" max="3328" width="8.88671875" style="32"/>
    <col min="3329" max="3329" width="13.5546875" style="32" customWidth="1"/>
    <col min="3330" max="3584" width="8.88671875" style="32"/>
    <col min="3585" max="3585" width="13.5546875" style="32" customWidth="1"/>
    <col min="3586" max="3840" width="8.88671875" style="32"/>
    <col min="3841" max="3841" width="13.5546875" style="32" customWidth="1"/>
    <col min="3842" max="4096" width="8.88671875" style="32"/>
    <col min="4097" max="4097" width="13.5546875" style="32" customWidth="1"/>
    <col min="4098" max="4352" width="8.88671875" style="32"/>
    <col min="4353" max="4353" width="13.5546875" style="32" customWidth="1"/>
    <col min="4354" max="4608" width="8.88671875" style="32"/>
    <col min="4609" max="4609" width="13.5546875" style="32" customWidth="1"/>
    <col min="4610" max="4864" width="8.88671875" style="32"/>
    <col min="4865" max="4865" width="13.5546875" style="32" customWidth="1"/>
    <col min="4866" max="5120" width="8.88671875" style="32"/>
    <col min="5121" max="5121" width="13.5546875" style="32" customWidth="1"/>
    <col min="5122" max="5376" width="8.88671875" style="32"/>
    <col min="5377" max="5377" width="13.5546875" style="32" customWidth="1"/>
    <col min="5378" max="5632" width="8.88671875" style="32"/>
    <col min="5633" max="5633" width="13.5546875" style="32" customWidth="1"/>
    <col min="5634" max="5888" width="8.88671875" style="32"/>
    <col min="5889" max="5889" width="13.5546875" style="32" customWidth="1"/>
    <col min="5890" max="6144" width="8.88671875" style="32"/>
    <col min="6145" max="6145" width="13.5546875" style="32" customWidth="1"/>
    <col min="6146" max="6400" width="8.88671875" style="32"/>
    <col min="6401" max="6401" width="13.5546875" style="32" customWidth="1"/>
    <col min="6402" max="6656" width="8.88671875" style="32"/>
    <col min="6657" max="6657" width="13.5546875" style="32" customWidth="1"/>
    <col min="6658" max="6912" width="8.88671875" style="32"/>
    <col min="6913" max="6913" width="13.5546875" style="32" customWidth="1"/>
    <col min="6914" max="7168" width="8.88671875" style="32"/>
    <col min="7169" max="7169" width="13.5546875" style="32" customWidth="1"/>
    <col min="7170" max="7424" width="8.88671875" style="32"/>
    <col min="7425" max="7425" width="13.5546875" style="32" customWidth="1"/>
    <col min="7426" max="7680" width="8.88671875" style="32"/>
    <col min="7681" max="7681" width="13.5546875" style="32" customWidth="1"/>
    <col min="7682" max="7936" width="8.88671875" style="32"/>
    <col min="7937" max="7937" width="13.5546875" style="32" customWidth="1"/>
    <col min="7938" max="8192" width="8.88671875" style="32"/>
    <col min="8193" max="8193" width="13.5546875" style="32" customWidth="1"/>
    <col min="8194" max="8448" width="8.88671875" style="32"/>
    <col min="8449" max="8449" width="13.5546875" style="32" customWidth="1"/>
    <col min="8450" max="8704" width="8.88671875" style="32"/>
    <col min="8705" max="8705" width="13.5546875" style="32" customWidth="1"/>
    <col min="8706" max="8960" width="8.88671875" style="32"/>
    <col min="8961" max="8961" width="13.5546875" style="32" customWidth="1"/>
    <col min="8962" max="9216" width="8.88671875" style="32"/>
    <col min="9217" max="9217" width="13.5546875" style="32" customWidth="1"/>
    <col min="9218" max="9472" width="8.88671875" style="32"/>
    <col min="9473" max="9473" width="13.5546875" style="32" customWidth="1"/>
    <col min="9474" max="9728" width="8.88671875" style="32"/>
    <col min="9729" max="9729" width="13.5546875" style="32" customWidth="1"/>
    <col min="9730" max="9984" width="8.88671875" style="32"/>
    <col min="9985" max="9985" width="13.5546875" style="32" customWidth="1"/>
    <col min="9986" max="10240" width="8.88671875" style="32"/>
    <col min="10241" max="10241" width="13.5546875" style="32" customWidth="1"/>
    <col min="10242" max="10496" width="8.88671875" style="32"/>
    <col min="10497" max="10497" width="13.5546875" style="32" customWidth="1"/>
    <col min="10498" max="10752" width="8.88671875" style="32"/>
    <col min="10753" max="10753" width="13.5546875" style="32" customWidth="1"/>
    <col min="10754" max="11008" width="8.88671875" style="32"/>
    <col min="11009" max="11009" width="13.5546875" style="32" customWidth="1"/>
    <col min="11010" max="11264" width="8.88671875" style="32"/>
    <col min="11265" max="11265" width="13.5546875" style="32" customWidth="1"/>
    <col min="11266" max="11520" width="8.88671875" style="32"/>
    <col min="11521" max="11521" width="13.5546875" style="32" customWidth="1"/>
    <col min="11522" max="11776" width="8.88671875" style="32"/>
    <col min="11777" max="11777" width="13.5546875" style="32" customWidth="1"/>
    <col min="11778" max="12032" width="8.88671875" style="32"/>
    <col min="12033" max="12033" width="13.5546875" style="32" customWidth="1"/>
    <col min="12034" max="12288" width="8.88671875" style="32"/>
    <col min="12289" max="12289" width="13.5546875" style="32" customWidth="1"/>
    <col min="12290" max="12544" width="8.88671875" style="32"/>
    <col min="12545" max="12545" width="13.5546875" style="32" customWidth="1"/>
    <col min="12546" max="12800" width="8.88671875" style="32"/>
    <col min="12801" max="12801" width="13.5546875" style="32" customWidth="1"/>
    <col min="12802" max="13056" width="8.88671875" style="32"/>
    <col min="13057" max="13057" width="13.5546875" style="32" customWidth="1"/>
    <col min="13058" max="13312" width="8.88671875" style="32"/>
    <col min="13313" max="13313" width="13.5546875" style="32" customWidth="1"/>
    <col min="13314" max="13568" width="8.88671875" style="32"/>
    <col min="13569" max="13569" width="13.5546875" style="32" customWidth="1"/>
    <col min="13570" max="13824" width="8.88671875" style="32"/>
    <col min="13825" max="13825" width="13.5546875" style="32" customWidth="1"/>
    <col min="13826" max="14080" width="8.88671875" style="32"/>
    <col min="14081" max="14081" width="13.5546875" style="32" customWidth="1"/>
    <col min="14082" max="14336" width="8.88671875" style="32"/>
    <col min="14337" max="14337" width="13.5546875" style="32" customWidth="1"/>
    <col min="14338" max="14592" width="8.88671875" style="32"/>
    <col min="14593" max="14593" width="13.5546875" style="32" customWidth="1"/>
    <col min="14594" max="14848" width="8.88671875" style="32"/>
    <col min="14849" max="14849" width="13.5546875" style="32" customWidth="1"/>
    <col min="14850" max="15104" width="8.88671875" style="32"/>
    <col min="15105" max="15105" width="13.5546875" style="32" customWidth="1"/>
    <col min="15106" max="15360" width="8.88671875" style="32"/>
    <col min="15361" max="15361" width="13.5546875" style="32" customWidth="1"/>
    <col min="15362" max="15616" width="8.88671875" style="32"/>
    <col min="15617" max="15617" width="13.5546875" style="32" customWidth="1"/>
    <col min="15618" max="15872" width="8.88671875" style="32"/>
    <col min="15873" max="15873" width="13.5546875" style="32" customWidth="1"/>
    <col min="15874" max="16128" width="8.88671875" style="32"/>
    <col min="16129" max="16129" width="13.5546875" style="32" customWidth="1"/>
    <col min="16130" max="16384" width="8.88671875" style="32"/>
  </cols>
  <sheetData>
    <row r="1" spans="1:10" x14ac:dyDescent="0.25">
      <c r="A1" s="31" t="s">
        <v>56</v>
      </c>
      <c r="B1" s="31">
        <v>2024</v>
      </c>
      <c r="D1" s="32" t="s">
        <v>57</v>
      </c>
    </row>
    <row r="2" spans="1:10" x14ac:dyDescent="0.25">
      <c r="A2" s="31"/>
      <c r="B2" s="31"/>
    </row>
    <row r="3" spans="1:10" ht="30" customHeight="1" x14ac:dyDescent="0.25">
      <c r="A3" s="83" t="s">
        <v>66</v>
      </c>
      <c r="B3" s="83"/>
      <c r="C3" s="83"/>
      <c r="D3" s="83"/>
      <c r="E3" s="83"/>
      <c r="F3" s="83"/>
      <c r="G3" s="83"/>
      <c r="H3" s="83"/>
      <c r="I3" s="83"/>
      <c r="J3" s="83"/>
    </row>
    <row r="4" spans="1:10" x14ac:dyDescent="0.25">
      <c r="A4" s="84" t="s">
        <v>69</v>
      </c>
      <c r="B4" s="84"/>
      <c r="C4" s="84"/>
      <c r="D4" s="84"/>
      <c r="E4" s="84"/>
      <c r="F4" s="84"/>
      <c r="G4" s="84"/>
      <c r="H4" s="84"/>
      <c r="I4" s="84"/>
      <c r="J4" s="84"/>
    </row>
    <row r="5" spans="1:10" ht="13.8" thickBot="1" x14ac:dyDescent="0.3">
      <c r="A5" s="31"/>
      <c r="B5" s="31"/>
    </row>
    <row r="6" spans="1:10" ht="13.8" thickBot="1" x14ac:dyDescent="0.3">
      <c r="B6" s="80" t="s">
        <v>2</v>
      </c>
      <c r="C6" s="81"/>
      <c r="D6" s="81"/>
      <c r="E6" s="81"/>
      <c r="F6" s="81"/>
      <c r="G6" s="81"/>
      <c r="H6" s="81"/>
      <c r="I6" s="81"/>
      <c r="J6" s="82"/>
    </row>
    <row r="7" spans="1:10" ht="16.2" thickBot="1" x14ac:dyDescent="0.35">
      <c r="A7" s="33" t="s">
        <v>3</v>
      </c>
      <c r="B7" s="3" t="s">
        <v>4</v>
      </c>
      <c r="C7" s="4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3" t="s">
        <v>11</v>
      </c>
      <c r="J7" s="3" t="s">
        <v>12</v>
      </c>
    </row>
    <row r="8" spans="1:10" x14ac:dyDescent="0.25">
      <c r="A8" s="34">
        <v>45292</v>
      </c>
      <c r="B8" s="35">
        <v>2.9</v>
      </c>
      <c r="C8" s="36">
        <v>0.7</v>
      </c>
      <c r="D8" s="36">
        <v>0.1</v>
      </c>
      <c r="E8" s="36">
        <v>8</v>
      </c>
      <c r="F8" s="36">
        <v>1</v>
      </c>
      <c r="G8" s="36">
        <v>0.7</v>
      </c>
      <c r="H8" s="64">
        <v>234</v>
      </c>
      <c r="I8" s="36">
        <v>2.2000000000000002</v>
      </c>
      <c r="J8" s="67">
        <v>61</v>
      </c>
    </row>
    <row r="9" spans="1:10" x14ac:dyDescent="0.25">
      <c r="A9" s="34">
        <v>45293</v>
      </c>
      <c r="B9" s="10">
        <v>4.2</v>
      </c>
      <c r="C9" s="11">
        <v>1.7</v>
      </c>
      <c r="D9" s="11">
        <v>0.3</v>
      </c>
      <c r="E9" s="65">
        <v>24</v>
      </c>
      <c r="F9" s="11">
        <v>3.3</v>
      </c>
      <c r="G9" s="11">
        <v>4.7</v>
      </c>
      <c r="H9" s="65">
        <v>307</v>
      </c>
      <c r="I9" s="11">
        <v>0.3</v>
      </c>
      <c r="J9" s="68">
        <v>72</v>
      </c>
    </row>
    <row r="10" spans="1:10" x14ac:dyDescent="0.25">
      <c r="A10" s="34">
        <v>45294</v>
      </c>
      <c r="B10" s="70">
        <v>12</v>
      </c>
      <c r="C10" s="11">
        <v>2.8</v>
      </c>
      <c r="D10" s="11">
        <v>3</v>
      </c>
      <c r="E10" s="65">
        <v>22</v>
      </c>
      <c r="F10" s="11">
        <v>4.5</v>
      </c>
      <c r="G10" s="11">
        <v>2.2999999999999998</v>
      </c>
      <c r="H10" s="65">
        <v>403</v>
      </c>
      <c r="I10" s="11">
        <v>3.9</v>
      </c>
      <c r="J10" s="68">
        <v>126</v>
      </c>
    </row>
    <row r="11" spans="1:10" x14ac:dyDescent="0.25">
      <c r="A11" s="34">
        <v>45295</v>
      </c>
      <c r="B11" s="10">
        <v>3.9</v>
      </c>
      <c r="C11" s="11">
        <v>0.5</v>
      </c>
      <c r="D11" s="11">
        <v>3.1</v>
      </c>
      <c r="E11" s="65">
        <v>16</v>
      </c>
      <c r="F11" s="11">
        <v>2.8</v>
      </c>
      <c r="G11" s="11">
        <v>3.6</v>
      </c>
      <c r="H11" s="65">
        <v>126</v>
      </c>
      <c r="I11" s="11">
        <v>3</v>
      </c>
      <c r="J11" s="68">
        <v>23</v>
      </c>
    </row>
    <row r="12" spans="1:10" x14ac:dyDescent="0.25">
      <c r="A12" s="34">
        <v>45296</v>
      </c>
      <c r="B12" s="10">
        <v>6</v>
      </c>
      <c r="C12" s="11">
        <v>0.7</v>
      </c>
      <c r="D12" s="65">
        <v>21</v>
      </c>
      <c r="E12" s="65">
        <v>16</v>
      </c>
      <c r="F12" s="11">
        <v>5.9</v>
      </c>
      <c r="G12" s="11">
        <v>4.5</v>
      </c>
      <c r="H12" s="65">
        <v>145</v>
      </c>
      <c r="I12" s="11">
        <v>4.5</v>
      </c>
      <c r="J12" s="68">
        <v>41</v>
      </c>
    </row>
    <row r="13" spans="1:10" x14ac:dyDescent="0.25">
      <c r="A13" s="34">
        <v>45297</v>
      </c>
      <c r="B13" s="10">
        <v>0.2</v>
      </c>
      <c r="C13" s="11">
        <v>0.1</v>
      </c>
      <c r="D13" s="11">
        <v>1.6</v>
      </c>
      <c r="E13" s="11">
        <v>1.9</v>
      </c>
      <c r="F13" s="11">
        <v>1.3</v>
      </c>
      <c r="G13" s="11">
        <v>0.3</v>
      </c>
      <c r="H13" s="11">
        <v>5.2</v>
      </c>
      <c r="I13" s="11">
        <v>0</v>
      </c>
      <c r="J13" s="12">
        <v>9.5</v>
      </c>
    </row>
    <row r="14" spans="1:10" x14ac:dyDescent="0.25">
      <c r="A14" s="34">
        <v>45298</v>
      </c>
      <c r="B14" s="10">
        <v>0.3</v>
      </c>
      <c r="C14" s="11">
        <v>0.1</v>
      </c>
      <c r="D14" s="11">
        <v>0.5</v>
      </c>
      <c r="E14" s="11">
        <v>2.2000000000000002</v>
      </c>
      <c r="F14" s="11">
        <v>1.6</v>
      </c>
      <c r="G14" s="11">
        <v>0.2</v>
      </c>
      <c r="H14" s="11">
        <v>2.5</v>
      </c>
      <c r="I14" s="11">
        <v>0</v>
      </c>
      <c r="J14" s="12">
        <v>6.4</v>
      </c>
    </row>
    <row r="15" spans="1:10" x14ac:dyDescent="0.25">
      <c r="A15" s="34">
        <v>45299</v>
      </c>
      <c r="B15" s="10">
        <v>0.6</v>
      </c>
      <c r="C15" s="11">
        <v>0.1</v>
      </c>
      <c r="D15" s="11">
        <v>1.3</v>
      </c>
      <c r="E15" s="11">
        <v>4.4000000000000004</v>
      </c>
      <c r="F15" s="11">
        <v>3.8</v>
      </c>
      <c r="G15" s="11">
        <v>0.7</v>
      </c>
      <c r="H15" s="11">
        <v>6.3</v>
      </c>
      <c r="I15" s="11">
        <v>0.1</v>
      </c>
      <c r="J15" s="68">
        <v>16</v>
      </c>
    </row>
    <row r="16" spans="1:10" x14ac:dyDescent="0.25">
      <c r="A16" s="34">
        <v>45300</v>
      </c>
      <c r="B16" s="10">
        <v>0.8</v>
      </c>
      <c r="C16" s="11">
        <v>0.3</v>
      </c>
      <c r="D16" s="11">
        <v>3</v>
      </c>
      <c r="E16" s="65">
        <v>11</v>
      </c>
      <c r="F16" s="11">
        <v>7.2</v>
      </c>
      <c r="G16" s="11">
        <v>1.7</v>
      </c>
      <c r="H16" s="65">
        <v>16</v>
      </c>
      <c r="I16" s="11">
        <v>0.2</v>
      </c>
      <c r="J16" s="68">
        <v>68</v>
      </c>
    </row>
    <row r="17" spans="1:10" x14ac:dyDescent="0.25">
      <c r="A17" s="34">
        <v>45301</v>
      </c>
      <c r="B17" s="10">
        <v>2.2999999999999998</v>
      </c>
      <c r="C17" s="11">
        <v>0.6</v>
      </c>
      <c r="D17" s="11">
        <v>4.0999999999999996</v>
      </c>
      <c r="E17" s="65">
        <v>23</v>
      </c>
      <c r="F17" s="65">
        <v>16</v>
      </c>
      <c r="G17" s="11">
        <v>2.1</v>
      </c>
      <c r="H17" s="65">
        <v>29</v>
      </c>
      <c r="I17" s="11">
        <v>1.1000000000000001</v>
      </c>
      <c r="J17" s="68">
        <v>63</v>
      </c>
    </row>
    <row r="18" spans="1:10" x14ac:dyDescent="0.25">
      <c r="A18" s="34">
        <v>45302</v>
      </c>
      <c r="B18" s="10">
        <v>2.4</v>
      </c>
      <c r="C18" s="11">
        <v>0.8</v>
      </c>
      <c r="D18" s="11">
        <v>4.7</v>
      </c>
      <c r="E18" s="65">
        <v>19</v>
      </c>
      <c r="F18" s="65">
        <v>12</v>
      </c>
      <c r="G18" s="11">
        <v>1.6</v>
      </c>
      <c r="H18" s="65">
        <v>40</v>
      </c>
      <c r="I18" s="11">
        <v>0.4</v>
      </c>
      <c r="J18" s="68">
        <v>76</v>
      </c>
    </row>
    <row r="19" spans="1:10" x14ac:dyDescent="0.25">
      <c r="A19" s="34">
        <v>45303</v>
      </c>
      <c r="B19" s="10">
        <v>3.6</v>
      </c>
      <c r="C19" s="11">
        <v>0.7</v>
      </c>
      <c r="D19" s="11">
        <v>3.2</v>
      </c>
      <c r="E19" s="65">
        <v>24</v>
      </c>
      <c r="F19" s="11">
        <v>9.9</v>
      </c>
      <c r="G19" s="11">
        <v>3.4</v>
      </c>
      <c r="H19" s="65">
        <v>81</v>
      </c>
      <c r="I19" s="11">
        <v>0.1</v>
      </c>
      <c r="J19" s="68">
        <v>38</v>
      </c>
    </row>
    <row r="20" spans="1:10" x14ac:dyDescent="0.25">
      <c r="A20" s="34">
        <v>45304</v>
      </c>
      <c r="B20" s="10">
        <v>4.7</v>
      </c>
      <c r="C20" s="11">
        <v>2</v>
      </c>
      <c r="D20" s="11">
        <v>1.5</v>
      </c>
      <c r="E20" s="65">
        <v>26</v>
      </c>
      <c r="F20" s="11">
        <v>4.2</v>
      </c>
      <c r="G20" s="11">
        <v>2.8</v>
      </c>
      <c r="H20" s="65">
        <v>226</v>
      </c>
      <c r="I20" s="11">
        <v>0</v>
      </c>
      <c r="J20" s="68">
        <v>68</v>
      </c>
    </row>
    <row r="21" spans="1:10" x14ac:dyDescent="0.25">
      <c r="A21" s="34">
        <v>45305</v>
      </c>
      <c r="B21" s="10">
        <v>8.4</v>
      </c>
      <c r="C21" s="11">
        <v>1.7</v>
      </c>
      <c r="D21" s="11">
        <v>1</v>
      </c>
      <c r="E21" s="65">
        <v>16</v>
      </c>
      <c r="F21" s="11">
        <v>2.6</v>
      </c>
      <c r="G21" s="11">
        <v>1.6</v>
      </c>
      <c r="H21" s="65">
        <v>356</v>
      </c>
      <c r="I21" s="11">
        <v>2</v>
      </c>
      <c r="J21" s="68">
        <v>95</v>
      </c>
    </row>
    <row r="22" spans="1:10" x14ac:dyDescent="0.25">
      <c r="A22" s="34">
        <v>45306</v>
      </c>
      <c r="B22" s="10">
        <v>1.2</v>
      </c>
      <c r="C22" s="11">
        <v>0.3</v>
      </c>
      <c r="D22" s="11">
        <v>1.8</v>
      </c>
      <c r="E22" s="11">
        <v>4.5</v>
      </c>
      <c r="F22" s="11">
        <v>3.9</v>
      </c>
      <c r="G22" s="11">
        <v>0.5</v>
      </c>
      <c r="H22" s="65">
        <v>30</v>
      </c>
      <c r="I22" s="11">
        <v>0</v>
      </c>
      <c r="J22" s="68">
        <v>22</v>
      </c>
    </row>
    <row r="23" spans="1:10" x14ac:dyDescent="0.25">
      <c r="A23" s="34">
        <v>45307</v>
      </c>
      <c r="B23" s="10">
        <v>9.9</v>
      </c>
      <c r="C23" s="11">
        <v>2.2000000000000002</v>
      </c>
      <c r="D23" s="11">
        <v>3.4</v>
      </c>
      <c r="E23" s="65">
        <v>41</v>
      </c>
      <c r="F23" s="11">
        <v>8.1999999999999993</v>
      </c>
      <c r="G23" s="11">
        <v>4.0999999999999996</v>
      </c>
      <c r="H23" s="65">
        <v>237</v>
      </c>
      <c r="I23" s="11">
        <v>0.3</v>
      </c>
      <c r="J23" s="68">
        <v>81</v>
      </c>
    </row>
    <row r="24" spans="1:10" x14ac:dyDescent="0.25">
      <c r="A24" s="34">
        <v>45308</v>
      </c>
      <c r="B24" s="10">
        <v>1.7</v>
      </c>
      <c r="C24" s="11">
        <v>0.6</v>
      </c>
      <c r="D24" s="11">
        <v>4.5</v>
      </c>
      <c r="E24" s="65">
        <v>13</v>
      </c>
      <c r="F24" s="11">
        <v>9</v>
      </c>
      <c r="G24" s="11">
        <v>1.4</v>
      </c>
      <c r="H24" s="65">
        <v>30</v>
      </c>
      <c r="I24" s="11">
        <v>0.2</v>
      </c>
      <c r="J24" s="68">
        <v>127</v>
      </c>
    </row>
    <row r="25" spans="1:10" x14ac:dyDescent="0.25">
      <c r="A25" s="34">
        <v>45309</v>
      </c>
      <c r="B25" s="70">
        <v>11</v>
      </c>
      <c r="C25" s="11">
        <v>2.1</v>
      </c>
      <c r="D25" s="11">
        <v>4.5</v>
      </c>
      <c r="E25" s="65">
        <v>23</v>
      </c>
      <c r="F25" s="65">
        <v>11</v>
      </c>
      <c r="G25" s="11">
        <v>4.5</v>
      </c>
      <c r="H25" s="65">
        <v>129</v>
      </c>
      <c r="I25" s="11">
        <v>4.9000000000000004</v>
      </c>
      <c r="J25" s="68">
        <v>53</v>
      </c>
    </row>
    <row r="26" spans="1:10" x14ac:dyDescent="0.25">
      <c r="A26" s="34">
        <v>45310</v>
      </c>
      <c r="B26" s="70">
        <v>125</v>
      </c>
      <c r="C26" s="11">
        <v>4</v>
      </c>
      <c r="D26" s="65">
        <v>14</v>
      </c>
      <c r="E26" s="65">
        <v>375</v>
      </c>
      <c r="F26" s="11">
        <v>9.5</v>
      </c>
      <c r="G26" s="65">
        <v>53</v>
      </c>
      <c r="H26" s="65">
        <v>982</v>
      </c>
      <c r="I26" s="11">
        <v>2.7</v>
      </c>
      <c r="J26" s="68">
        <v>88</v>
      </c>
    </row>
    <row r="27" spans="1:10" x14ac:dyDescent="0.25">
      <c r="A27" s="34">
        <v>45311</v>
      </c>
      <c r="B27" s="10">
        <v>4.2</v>
      </c>
      <c r="C27" s="11">
        <v>0.7</v>
      </c>
      <c r="D27" s="11">
        <v>6</v>
      </c>
      <c r="E27" s="65">
        <v>15</v>
      </c>
      <c r="F27" s="11">
        <v>8.3000000000000007</v>
      </c>
      <c r="G27" s="11">
        <v>5.6</v>
      </c>
      <c r="H27" s="65">
        <v>74</v>
      </c>
      <c r="I27" s="11">
        <v>1.5</v>
      </c>
      <c r="J27" s="68">
        <v>29</v>
      </c>
    </row>
    <row r="28" spans="1:10" x14ac:dyDescent="0.25">
      <c r="A28" s="34">
        <v>45312</v>
      </c>
      <c r="B28" s="10">
        <v>8.3000000000000007</v>
      </c>
      <c r="C28" s="11">
        <v>1.4</v>
      </c>
      <c r="D28" s="11">
        <v>9.1999999999999993</v>
      </c>
      <c r="E28" s="65">
        <v>74</v>
      </c>
      <c r="F28" s="11">
        <v>8.5</v>
      </c>
      <c r="G28" s="11">
        <v>9.8000000000000007</v>
      </c>
      <c r="H28" s="65">
        <v>328</v>
      </c>
      <c r="I28" s="11">
        <v>5.5</v>
      </c>
      <c r="J28" s="68">
        <v>72</v>
      </c>
    </row>
    <row r="29" spans="1:10" x14ac:dyDescent="0.25">
      <c r="A29" s="34">
        <v>45313</v>
      </c>
      <c r="B29" s="10">
        <v>6.9</v>
      </c>
      <c r="C29" s="11">
        <v>0.9</v>
      </c>
      <c r="D29" s="65">
        <v>16</v>
      </c>
      <c r="E29" s="65">
        <v>35</v>
      </c>
      <c r="F29" s="11">
        <v>5.9</v>
      </c>
      <c r="G29" s="11">
        <v>5.8</v>
      </c>
      <c r="H29" s="65">
        <v>295</v>
      </c>
      <c r="I29" s="11">
        <v>1.1000000000000001</v>
      </c>
      <c r="J29" s="68">
        <v>56</v>
      </c>
    </row>
    <row r="30" spans="1:10" x14ac:dyDescent="0.25">
      <c r="A30" s="34">
        <v>45314</v>
      </c>
      <c r="B30" s="70">
        <v>15</v>
      </c>
      <c r="C30" s="11">
        <v>5.8</v>
      </c>
      <c r="D30" s="65">
        <v>21</v>
      </c>
      <c r="E30" s="65">
        <v>25</v>
      </c>
      <c r="F30" s="11">
        <v>8.1999999999999993</v>
      </c>
      <c r="G30" s="11">
        <v>7.3</v>
      </c>
      <c r="H30" s="65">
        <v>319</v>
      </c>
      <c r="I30" s="11">
        <v>2.9</v>
      </c>
      <c r="J30" s="68">
        <v>63</v>
      </c>
    </row>
    <row r="31" spans="1:10" x14ac:dyDescent="0.25">
      <c r="A31" s="34">
        <v>45315</v>
      </c>
      <c r="B31" s="70">
        <v>19</v>
      </c>
      <c r="C31" s="65">
        <v>16</v>
      </c>
      <c r="D31" s="11">
        <v>0.7</v>
      </c>
      <c r="E31" s="11">
        <v>7.6</v>
      </c>
      <c r="F31" s="11">
        <v>2.8</v>
      </c>
      <c r="G31" s="11">
        <v>0.6</v>
      </c>
      <c r="H31" s="65">
        <v>379</v>
      </c>
      <c r="I31" s="11">
        <v>2.2999999999999998</v>
      </c>
      <c r="J31" s="68">
        <v>45</v>
      </c>
    </row>
    <row r="32" spans="1:10" x14ac:dyDescent="0.25">
      <c r="A32" s="34">
        <v>45316</v>
      </c>
      <c r="B32" s="70">
        <v>14</v>
      </c>
      <c r="C32" s="11">
        <v>1.6</v>
      </c>
      <c r="D32" s="11">
        <v>5.9</v>
      </c>
      <c r="E32" s="65">
        <v>20</v>
      </c>
      <c r="F32" s="65">
        <v>21</v>
      </c>
      <c r="G32" s="11">
        <v>7.7</v>
      </c>
      <c r="H32" s="65">
        <v>183</v>
      </c>
      <c r="I32" s="11">
        <v>1.2</v>
      </c>
      <c r="J32" s="68">
        <v>82</v>
      </c>
    </row>
    <row r="33" spans="1:11" x14ac:dyDescent="0.25">
      <c r="A33" s="34">
        <v>45317</v>
      </c>
      <c r="B33" s="10">
        <v>2.8</v>
      </c>
      <c r="C33" s="11">
        <v>0.4</v>
      </c>
      <c r="D33" s="11">
        <v>2</v>
      </c>
      <c r="E33" s="65">
        <v>12</v>
      </c>
      <c r="F33" s="11">
        <v>3.4</v>
      </c>
      <c r="G33" s="11">
        <v>3.2</v>
      </c>
      <c r="H33" s="65">
        <v>56</v>
      </c>
      <c r="I33" s="11">
        <v>2.6</v>
      </c>
      <c r="J33" s="68">
        <v>31</v>
      </c>
    </row>
    <row r="34" spans="1:11" x14ac:dyDescent="0.25">
      <c r="A34" s="34">
        <v>45318</v>
      </c>
      <c r="B34" s="10">
        <v>2.4</v>
      </c>
      <c r="C34" s="11">
        <v>0.6</v>
      </c>
      <c r="D34" s="11">
        <v>3.9</v>
      </c>
      <c r="E34" s="65">
        <v>14</v>
      </c>
      <c r="F34" s="11">
        <v>13</v>
      </c>
      <c r="G34" s="11">
        <v>3.6</v>
      </c>
      <c r="H34" s="65">
        <v>49</v>
      </c>
      <c r="I34" s="11">
        <v>0.7</v>
      </c>
      <c r="J34" s="68">
        <v>45</v>
      </c>
    </row>
    <row r="35" spans="1:11" x14ac:dyDescent="0.25">
      <c r="A35" s="34">
        <v>45319</v>
      </c>
      <c r="B35" s="10">
        <v>0.9</v>
      </c>
      <c r="C35" s="11">
        <v>0.4</v>
      </c>
      <c r="D35" s="11">
        <v>2.1</v>
      </c>
      <c r="E35" s="65">
        <v>12</v>
      </c>
      <c r="F35" s="11">
        <v>7.1</v>
      </c>
      <c r="G35" s="11">
        <v>1.1000000000000001</v>
      </c>
      <c r="H35" s="65">
        <v>12</v>
      </c>
      <c r="I35" s="11">
        <v>1.9</v>
      </c>
      <c r="J35" s="68">
        <v>27</v>
      </c>
    </row>
    <row r="36" spans="1:11" x14ac:dyDescent="0.25">
      <c r="A36" s="34">
        <v>45320</v>
      </c>
      <c r="B36" s="10">
        <v>3.2</v>
      </c>
      <c r="C36" s="11">
        <v>0.9</v>
      </c>
      <c r="D36" s="11">
        <v>4.2</v>
      </c>
      <c r="E36" s="65">
        <v>39</v>
      </c>
      <c r="F36" s="65">
        <v>22</v>
      </c>
      <c r="G36" s="11">
        <v>5.3</v>
      </c>
      <c r="H36" s="65">
        <v>146</v>
      </c>
      <c r="I36" s="11">
        <v>0.4</v>
      </c>
      <c r="J36" s="68">
        <v>87</v>
      </c>
    </row>
    <row r="37" spans="1:11" x14ac:dyDescent="0.25">
      <c r="A37" s="34">
        <v>45321</v>
      </c>
      <c r="B37" s="10">
        <v>6.9</v>
      </c>
      <c r="C37" s="11">
        <v>0.9</v>
      </c>
      <c r="D37" s="11">
        <v>2.9</v>
      </c>
      <c r="E37" s="65">
        <v>28</v>
      </c>
      <c r="F37" s="11">
        <v>7</v>
      </c>
      <c r="G37" s="11">
        <v>3.7</v>
      </c>
      <c r="H37" s="65">
        <v>119</v>
      </c>
      <c r="I37" s="11">
        <v>3.6</v>
      </c>
      <c r="J37" s="68">
        <v>23</v>
      </c>
    </row>
    <row r="38" spans="1:11" ht="13.8" thickBot="1" x14ac:dyDescent="0.3">
      <c r="A38" s="38">
        <v>45322</v>
      </c>
      <c r="B38" s="39">
        <v>8.3000000000000007</v>
      </c>
      <c r="C38" s="40">
        <v>1.5</v>
      </c>
      <c r="D38" s="40">
        <v>6.7</v>
      </c>
      <c r="E38" s="66">
        <v>38</v>
      </c>
      <c r="F38" s="66">
        <v>11</v>
      </c>
      <c r="G38" s="40">
        <v>5.8</v>
      </c>
      <c r="H38" s="66">
        <v>205</v>
      </c>
      <c r="I38" s="40">
        <v>3.2</v>
      </c>
      <c r="J38" s="69">
        <v>51</v>
      </c>
    </row>
    <row r="39" spans="1:11" x14ac:dyDescent="0.25">
      <c r="A39" s="42">
        <v>45323</v>
      </c>
      <c r="B39" s="35">
        <v>2.7</v>
      </c>
      <c r="C39" s="36">
        <v>0.3</v>
      </c>
      <c r="D39" s="36">
        <v>1.1000000000000001</v>
      </c>
      <c r="E39" s="36">
        <v>7.3</v>
      </c>
      <c r="F39" s="36">
        <v>6.8</v>
      </c>
      <c r="G39" s="36">
        <v>1.2</v>
      </c>
      <c r="H39" s="64">
        <v>52</v>
      </c>
      <c r="I39" s="36">
        <v>1.1000000000000001</v>
      </c>
      <c r="J39" s="67">
        <v>15</v>
      </c>
      <c r="K39" s="32" t="s">
        <v>13</v>
      </c>
    </row>
    <row r="40" spans="1:11" x14ac:dyDescent="0.25">
      <c r="A40" s="34">
        <v>45324</v>
      </c>
      <c r="B40" s="10">
        <v>8.5</v>
      </c>
      <c r="C40" s="11">
        <v>1.4</v>
      </c>
      <c r="D40" s="11">
        <v>1.2</v>
      </c>
      <c r="E40" s="65">
        <v>19</v>
      </c>
      <c r="F40" s="11">
        <v>3.1</v>
      </c>
      <c r="G40" s="11">
        <v>4.2</v>
      </c>
      <c r="H40" s="65">
        <v>169</v>
      </c>
      <c r="I40" s="11">
        <v>1.4</v>
      </c>
      <c r="J40" s="68">
        <v>28</v>
      </c>
    </row>
    <row r="41" spans="1:11" x14ac:dyDescent="0.25">
      <c r="A41" s="34">
        <v>45325</v>
      </c>
      <c r="B41" s="10">
        <v>3.5</v>
      </c>
      <c r="C41" s="11">
        <v>0.3</v>
      </c>
      <c r="D41" s="11">
        <v>0.5</v>
      </c>
      <c r="E41" s="11">
        <v>7</v>
      </c>
      <c r="F41" s="11">
        <v>3.9</v>
      </c>
      <c r="G41" s="11">
        <v>1.1000000000000001</v>
      </c>
      <c r="H41" s="65">
        <v>105</v>
      </c>
      <c r="I41" s="11">
        <v>3.3</v>
      </c>
      <c r="J41" s="68">
        <v>16</v>
      </c>
    </row>
    <row r="42" spans="1:11" x14ac:dyDescent="0.25">
      <c r="A42" s="34">
        <v>45326</v>
      </c>
      <c r="B42" s="10">
        <v>2.2000000000000002</v>
      </c>
      <c r="C42" s="11">
        <v>0.3</v>
      </c>
      <c r="D42" s="11">
        <v>0.5</v>
      </c>
      <c r="E42" s="11">
        <v>5.6</v>
      </c>
      <c r="F42" s="11">
        <v>3.5</v>
      </c>
      <c r="G42" s="11">
        <v>0.8</v>
      </c>
      <c r="H42" s="65">
        <v>99</v>
      </c>
      <c r="I42" s="11">
        <v>0.6</v>
      </c>
      <c r="J42" s="68">
        <v>12</v>
      </c>
    </row>
    <row r="43" spans="1:11" x14ac:dyDescent="0.25">
      <c r="A43" s="34">
        <v>45327</v>
      </c>
      <c r="B43" s="70">
        <v>97</v>
      </c>
      <c r="C43" s="11">
        <v>0.6</v>
      </c>
      <c r="D43" s="11">
        <v>2.5</v>
      </c>
      <c r="E43" s="65">
        <v>23</v>
      </c>
      <c r="F43" s="65">
        <v>12</v>
      </c>
      <c r="G43" s="11">
        <v>2.9</v>
      </c>
      <c r="H43" s="65">
        <v>149</v>
      </c>
      <c r="I43" s="11">
        <v>4</v>
      </c>
      <c r="J43" s="68">
        <v>17</v>
      </c>
    </row>
    <row r="44" spans="1:11" x14ac:dyDescent="0.25">
      <c r="A44" s="34">
        <v>45328</v>
      </c>
      <c r="B44" s="70">
        <v>17</v>
      </c>
      <c r="C44" s="11">
        <v>0.6</v>
      </c>
      <c r="D44" s="11">
        <v>1.9</v>
      </c>
      <c r="E44" s="65">
        <v>14</v>
      </c>
      <c r="F44" s="11">
        <v>8.6999999999999993</v>
      </c>
      <c r="G44" s="11">
        <v>1.8</v>
      </c>
      <c r="H44" s="65">
        <v>69</v>
      </c>
      <c r="I44" s="11">
        <v>6.3</v>
      </c>
      <c r="J44" s="68">
        <v>15</v>
      </c>
    </row>
    <row r="45" spans="1:11" x14ac:dyDescent="0.25">
      <c r="A45" s="34">
        <v>45329</v>
      </c>
      <c r="B45" s="10">
        <v>3.3</v>
      </c>
      <c r="C45" s="11">
        <v>0.2</v>
      </c>
      <c r="D45" s="11">
        <v>1.2</v>
      </c>
      <c r="E45" s="11">
        <v>5.2</v>
      </c>
      <c r="F45" s="11">
        <v>3.3</v>
      </c>
      <c r="G45" s="11">
        <v>0.3</v>
      </c>
      <c r="H45" s="11">
        <v>6.5</v>
      </c>
      <c r="I45" s="11">
        <v>1.3</v>
      </c>
      <c r="J45" s="68">
        <v>12</v>
      </c>
    </row>
    <row r="46" spans="1:11" x14ac:dyDescent="0.25">
      <c r="A46" s="34">
        <v>45330</v>
      </c>
      <c r="B46" s="10">
        <v>1.4</v>
      </c>
      <c r="C46" s="11">
        <v>0.3</v>
      </c>
      <c r="D46" s="11">
        <v>9.1</v>
      </c>
      <c r="E46" s="11">
        <v>7.4</v>
      </c>
      <c r="F46" s="11">
        <v>6.7</v>
      </c>
      <c r="G46" s="11">
        <v>1.8</v>
      </c>
      <c r="H46" s="65">
        <v>29</v>
      </c>
      <c r="I46" s="11">
        <v>0.1</v>
      </c>
      <c r="J46" s="68">
        <v>16</v>
      </c>
    </row>
    <row r="47" spans="1:11" x14ac:dyDescent="0.25">
      <c r="A47" s="34">
        <v>45331</v>
      </c>
      <c r="B47" s="10">
        <v>2.5</v>
      </c>
      <c r="C47" s="11">
        <v>0.5</v>
      </c>
      <c r="D47" s="11">
        <v>4.2</v>
      </c>
      <c r="E47" s="65">
        <v>13</v>
      </c>
      <c r="F47" s="11">
        <v>9.1</v>
      </c>
      <c r="G47" s="11">
        <v>2.2000000000000002</v>
      </c>
      <c r="H47" s="65">
        <v>64</v>
      </c>
      <c r="I47" s="11">
        <v>1</v>
      </c>
      <c r="J47" s="68">
        <v>29</v>
      </c>
    </row>
    <row r="48" spans="1:11" x14ac:dyDescent="0.25">
      <c r="A48" s="34">
        <v>45332</v>
      </c>
      <c r="B48" s="10">
        <v>1</v>
      </c>
      <c r="C48" s="11">
        <v>0.1</v>
      </c>
      <c r="D48" s="11">
        <v>2</v>
      </c>
      <c r="E48" s="11">
        <v>4.2</v>
      </c>
      <c r="F48" s="11">
        <v>3.5</v>
      </c>
      <c r="G48" s="11">
        <v>0.6</v>
      </c>
      <c r="H48" s="11">
        <v>4.0999999999999996</v>
      </c>
      <c r="I48" s="11">
        <v>0.9</v>
      </c>
      <c r="J48" s="68">
        <v>13</v>
      </c>
    </row>
    <row r="49" spans="1:10" x14ac:dyDescent="0.25">
      <c r="A49" s="34">
        <v>45333</v>
      </c>
      <c r="B49" s="10">
        <v>2.1</v>
      </c>
      <c r="C49" s="11">
        <v>0.3</v>
      </c>
      <c r="D49" s="11">
        <v>2.6</v>
      </c>
      <c r="E49" s="11">
        <v>3.7</v>
      </c>
      <c r="F49" s="11">
        <v>2</v>
      </c>
      <c r="G49" s="11">
        <v>0.4</v>
      </c>
      <c r="H49" s="65">
        <v>47</v>
      </c>
      <c r="I49" s="11">
        <v>0.5</v>
      </c>
      <c r="J49" s="68">
        <v>13</v>
      </c>
    </row>
    <row r="50" spans="1:10" x14ac:dyDescent="0.25">
      <c r="A50" s="34">
        <v>45334</v>
      </c>
      <c r="B50" s="10">
        <v>7.9</v>
      </c>
      <c r="C50" s="11">
        <v>0.6</v>
      </c>
      <c r="D50" s="11">
        <v>1.2</v>
      </c>
      <c r="E50" s="65">
        <v>14</v>
      </c>
      <c r="F50" s="11">
        <v>3.9</v>
      </c>
      <c r="G50" s="11">
        <v>1.5</v>
      </c>
      <c r="H50" s="65">
        <v>118</v>
      </c>
      <c r="I50" s="11">
        <v>1.2</v>
      </c>
      <c r="J50" s="68">
        <v>20</v>
      </c>
    </row>
    <row r="51" spans="1:10" x14ac:dyDescent="0.25">
      <c r="A51" s="34">
        <v>45335</v>
      </c>
      <c r="B51" s="70">
        <v>10</v>
      </c>
      <c r="C51" s="11">
        <v>1.4</v>
      </c>
      <c r="D51" s="11">
        <v>5.2</v>
      </c>
      <c r="E51" s="65">
        <v>40</v>
      </c>
      <c r="F51" s="11">
        <v>8.8000000000000007</v>
      </c>
      <c r="G51" s="11">
        <v>5.5</v>
      </c>
      <c r="H51" s="65">
        <v>140</v>
      </c>
      <c r="I51" s="11">
        <v>6</v>
      </c>
      <c r="J51" s="68">
        <v>36</v>
      </c>
    </row>
    <row r="52" spans="1:10" x14ac:dyDescent="0.25">
      <c r="A52" s="34">
        <v>45336</v>
      </c>
      <c r="B52" s="10">
        <v>5.4</v>
      </c>
      <c r="C52" s="11">
        <v>0.5</v>
      </c>
      <c r="D52" s="11">
        <v>3.3</v>
      </c>
      <c r="E52" s="65">
        <v>13</v>
      </c>
      <c r="F52" s="11">
        <v>6.6</v>
      </c>
      <c r="G52" s="11">
        <v>2.7</v>
      </c>
      <c r="H52" s="65">
        <v>62</v>
      </c>
      <c r="I52" s="11">
        <v>3.8</v>
      </c>
      <c r="J52" s="68">
        <v>28</v>
      </c>
    </row>
    <row r="53" spans="1:10" x14ac:dyDescent="0.25">
      <c r="A53" s="34">
        <v>45337</v>
      </c>
      <c r="B53" s="10">
        <v>5.5</v>
      </c>
      <c r="C53" s="11">
        <v>0.4</v>
      </c>
      <c r="D53" s="11">
        <v>8</v>
      </c>
      <c r="E53" s="65">
        <v>17</v>
      </c>
      <c r="F53" s="65">
        <v>21</v>
      </c>
      <c r="G53" s="11">
        <v>4.3</v>
      </c>
      <c r="H53" s="65">
        <v>42</v>
      </c>
      <c r="I53" s="11">
        <v>3.7</v>
      </c>
      <c r="J53" s="68">
        <v>72</v>
      </c>
    </row>
    <row r="54" spans="1:10" x14ac:dyDescent="0.25">
      <c r="A54" s="34">
        <v>45338</v>
      </c>
      <c r="B54" s="70">
        <v>22</v>
      </c>
      <c r="C54" s="11">
        <v>0.5</v>
      </c>
      <c r="D54" s="11">
        <v>1.1000000000000001</v>
      </c>
      <c r="E54" s="65">
        <v>27</v>
      </c>
      <c r="F54" s="11">
        <v>5.8</v>
      </c>
      <c r="G54" s="11">
        <v>5</v>
      </c>
      <c r="H54" s="65">
        <v>94</v>
      </c>
      <c r="I54" s="11">
        <v>12</v>
      </c>
      <c r="J54" s="68">
        <v>22</v>
      </c>
    </row>
    <row r="55" spans="1:10" x14ac:dyDescent="0.25">
      <c r="A55" s="34">
        <v>45339</v>
      </c>
      <c r="B55" s="10">
        <v>4.3</v>
      </c>
      <c r="C55" s="11">
        <v>0.5</v>
      </c>
      <c r="D55" s="11">
        <v>0.5</v>
      </c>
      <c r="E55" s="65">
        <v>12</v>
      </c>
      <c r="F55" s="11">
        <v>4.4000000000000004</v>
      </c>
      <c r="G55" s="11">
        <v>3</v>
      </c>
      <c r="H55" s="65">
        <v>131</v>
      </c>
      <c r="I55" s="11">
        <v>2.1</v>
      </c>
      <c r="J55" s="68">
        <v>23</v>
      </c>
    </row>
    <row r="56" spans="1:10" x14ac:dyDescent="0.25">
      <c r="A56" s="34">
        <v>45340</v>
      </c>
      <c r="B56" s="10">
        <v>0.8</v>
      </c>
      <c r="C56" s="11">
        <v>0.2</v>
      </c>
      <c r="D56" s="11">
        <v>1.9</v>
      </c>
      <c r="E56" s="11">
        <v>3.7</v>
      </c>
      <c r="F56" s="11">
        <v>1.3</v>
      </c>
      <c r="G56" s="11">
        <v>1</v>
      </c>
      <c r="H56" s="65">
        <v>48</v>
      </c>
      <c r="I56" s="11">
        <v>0.7</v>
      </c>
      <c r="J56" s="68">
        <v>21</v>
      </c>
    </row>
    <row r="57" spans="1:10" x14ac:dyDescent="0.25">
      <c r="A57" s="34">
        <v>45341</v>
      </c>
      <c r="B57" s="10">
        <v>7.5</v>
      </c>
      <c r="C57" s="11">
        <v>0.6</v>
      </c>
      <c r="D57" s="11">
        <v>0.3</v>
      </c>
      <c r="E57" s="65">
        <v>19</v>
      </c>
      <c r="F57" s="11">
        <v>3.5</v>
      </c>
      <c r="G57" s="11">
        <v>6.7</v>
      </c>
      <c r="H57" s="65">
        <v>94</v>
      </c>
      <c r="I57" s="11">
        <v>18</v>
      </c>
      <c r="J57" s="68">
        <v>18</v>
      </c>
    </row>
    <row r="58" spans="1:10" x14ac:dyDescent="0.25">
      <c r="A58" s="34">
        <v>45342</v>
      </c>
      <c r="B58" s="70">
        <v>19</v>
      </c>
      <c r="C58" s="11">
        <v>2.2000000000000002</v>
      </c>
      <c r="D58" s="11">
        <v>2.2999999999999998</v>
      </c>
      <c r="E58" s="65">
        <v>69</v>
      </c>
      <c r="F58" s="11">
        <v>6.8</v>
      </c>
      <c r="G58" s="11">
        <v>8.4</v>
      </c>
      <c r="H58" s="65">
        <v>362</v>
      </c>
      <c r="I58" s="11">
        <v>1.7</v>
      </c>
      <c r="J58" s="68">
        <v>40</v>
      </c>
    </row>
    <row r="59" spans="1:10" x14ac:dyDescent="0.25">
      <c r="A59" s="34">
        <v>45343</v>
      </c>
      <c r="B59" s="10"/>
      <c r="C59" s="11"/>
      <c r="D59" s="11"/>
      <c r="E59" s="11"/>
      <c r="F59" s="11"/>
      <c r="G59" s="11"/>
      <c r="H59" s="65"/>
      <c r="I59" s="11"/>
      <c r="J59" s="68"/>
    </row>
    <row r="60" spans="1:10" x14ac:dyDescent="0.25">
      <c r="A60" s="34">
        <v>45344</v>
      </c>
      <c r="B60" s="10">
        <v>3</v>
      </c>
      <c r="C60" s="11">
        <v>0.5</v>
      </c>
      <c r="D60" s="11">
        <v>2.4</v>
      </c>
      <c r="E60" s="65">
        <v>18</v>
      </c>
      <c r="F60" s="65">
        <v>14</v>
      </c>
      <c r="G60" s="11">
        <v>3</v>
      </c>
      <c r="H60" s="65">
        <v>64</v>
      </c>
      <c r="I60" s="11">
        <v>3.2</v>
      </c>
      <c r="J60" s="68">
        <v>18</v>
      </c>
    </row>
    <row r="61" spans="1:10" x14ac:dyDescent="0.25">
      <c r="A61" s="34">
        <v>45345</v>
      </c>
      <c r="B61" s="10">
        <v>6.3</v>
      </c>
      <c r="C61" s="11">
        <v>1.1000000000000001</v>
      </c>
      <c r="D61" s="11">
        <v>1.3</v>
      </c>
      <c r="E61" s="65">
        <v>34</v>
      </c>
      <c r="F61" s="11">
        <v>7</v>
      </c>
      <c r="G61" s="11">
        <v>3.3</v>
      </c>
      <c r="H61" s="65">
        <v>134</v>
      </c>
      <c r="I61" s="11">
        <v>5.7</v>
      </c>
      <c r="J61" s="68">
        <v>22</v>
      </c>
    </row>
    <row r="62" spans="1:10" x14ac:dyDescent="0.25">
      <c r="A62" s="34">
        <v>45346</v>
      </c>
      <c r="B62" s="70">
        <v>19</v>
      </c>
      <c r="C62" s="11">
        <v>0.6</v>
      </c>
      <c r="D62" s="11">
        <v>1.6</v>
      </c>
      <c r="E62" s="65">
        <v>45</v>
      </c>
      <c r="F62" s="11">
        <v>3.2</v>
      </c>
      <c r="G62" s="65">
        <v>12</v>
      </c>
      <c r="H62" s="65">
        <v>126</v>
      </c>
      <c r="I62" s="11">
        <v>13</v>
      </c>
      <c r="J62" s="68">
        <v>18</v>
      </c>
    </row>
    <row r="63" spans="1:10" x14ac:dyDescent="0.25">
      <c r="A63" s="34">
        <v>45347</v>
      </c>
      <c r="B63" s="10">
        <v>6.5</v>
      </c>
      <c r="C63" s="11">
        <v>0.5</v>
      </c>
      <c r="D63" s="11">
        <v>0.2</v>
      </c>
      <c r="E63" s="65">
        <v>15</v>
      </c>
      <c r="F63" s="11">
        <v>1.8</v>
      </c>
      <c r="G63" s="11">
        <v>1.9</v>
      </c>
      <c r="H63" s="65">
        <v>88</v>
      </c>
      <c r="I63" s="11">
        <v>4.4000000000000004</v>
      </c>
      <c r="J63" s="68">
        <v>16</v>
      </c>
    </row>
    <row r="64" spans="1:10" x14ac:dyDescent="0.25">
      <c r="A64" s="34">
        <v>45348</v>
      </c>
      <c r="B64" s="10">
        <v>0.3</v>
      </c>
      <c r="C64" s="11">
        <v>0.1</v>
      </c>
      <c r="D64" s="11">
        <v>0.2</v>
      </c>
      <c r="E64" s="11">
        <v>2.8</v>
      </c>
      <c r="F64" s="11">
        <v>1.9</v>
      </c>
      <c r="G64" s="11">
        <v>0</v>
      </c>
      <c r="H64" s="11">
        <v>3.6</v>
      </c>
      <c r="I64" s="11">
        <v>0.5</v>
      </c>
      <c r="J64" s="68">
        <v>11</v>
      </c>
    </row>
    <row r="65" spans="1:10" x14ac:dyDescent="0.25">
      <c r="A65" s="34">
        <v>45349</v>
      </c>
      <c r="B65" s="10">
        <v>1.1000000000000001</v>
      </c>
      <c r="C65" s="11">
        <v>0.3</v>
      </c>
      <c r="D65" s="11">
        <v>1</v>
      </c>
      <c r="E65" s="11">
        <v>7.7</v>
      </c>
      <c r="F65" s="11">
        <v>9.6999999999999993</v>
      </c>
      <c r="G65" s="11">
        <v>1.1000000000000001</v>
      </c>
      <c r="H65" s="65">
        <v>22</v>
      </c>
      <c r="I65" s="11">
        <v>0.2</v>
      </c>
      <c r="J65" s="68">
        <v>23</v>
      </c>
    </row>
    <row r="66" spans="1:10" x14ac:dyDescent="0.25">
      <c r="A66" s="34">
        <v>45350</v>
      </c>
      <c r="B66" s="10">
        <v>7.4</v>
      </c>
      <c r="C66" s="11">
        <v>1.5</v>
      </c>
      <c r="D66" s="11">
        <v>5.6</v>
      </c>
      <c r="E66" s="65">
        <v>46</v>
      </c>
      <c r="F66" s="65">
        <v>26</v>
      </c>
      <c r="G66" s="11">
        <v>5.6</v>
      </c>
      <c r="H66" s="65">
        <v>154</v>
      </c>
      <c r="I66" s="11">
        <v>0.8</v>
      </c>
      <c r="J66" s="68">
        <v>90</v>
      </c>
    </row>
    <row r="67" spans="1:10" ht="13.8" thickBot="1" x14ac:dyDescent="0.3">
      <c r="A67" s="38">
        <v>45351</v>
      </c>
      <c r="B67" s="71">
        <v>12</v>
      </c>
      <c r="C67" s="40">
        <v>0.3</v>
      </c>
      <c r="D67" s="66">
        <v>16</v>
      </c>
      <c r="E67" s="66">
        <v>59</v>
      </c>
      <c r="F67" s="66">
        <v>128</v>
      </c>
      <c r="G67" s="66">
        <v>21</v>
      </c>
      <c r="H67" s="66">
        <v>1089</v>
      </c>
      <c r="I67" s="40">
        <v>3.9</v>
      </c>
      <c r="J67" s="69">
        <v>149</v>
      </c>
    </row>
    <row r="68" spans="1:10" x14ac:dyDescent="0.25">
      <c r="A68" s="42">
        <v>45352</v>
      </c>
      <c r="B68" s="76">
        <v>10</v>
      </c>
      <c r="C68" s="36">
        <v>1.6</v>
      </c>
      <c r="D68" s="64">
        <v>12</v>
      </c>
      <c r="E68" s="64">
        <v>35</v>
      </c>
      <c r="F68" s="64">
        <v>106</v>
      </c>
      <c r="G68" s="64">
        <v>30</v>
      </c>
      <c r="H68" s="64">
        <v>9422</v>
      </c>
      <c r="I68" s="36">
        <v>1.9</v>
      </c>
      <c r="J68" s="67">
        <v>4353</v>
      </c>
    </row>
    <row r="69" spans="1:10" x14ac:dyDescent="0.25">
      <c r="A69" s="34">
        <v>45353</v>
      </c>
      <c r="B69" s="10">
        <v>0.3</v>
      </c>
      <c r="C69" s="11">
        <v>0.1</v>
      </c>
      <c r="D69" s="11">
        <v>1.2</v>
      </c>
      <c r="E69" s="11">
        <v>2.4</v>
      </c>
      <c r="F69" s="11">
        <v>2</v>
      </c>
      <c r="G69" s="11">
        <v>0.3</v>
      </c>
      <c r="H69" s="65">
        <v>11</v>
      </c>
      <c r="I69" s="11">
        <v>1</v>
      </c>
      <c r="J69" s="68">
        <v>14</v>
      </c>
    </row>
    <row r="70" spans="1:10" x14ac:dyDescent="0.25">
      <c r="A70" s="34">
        <v>45354</v>
      </c>
      <c r="B70" s="10">
        <v>0.4</v>
      </c>
      <c r="C70" s="11">
        <v>0.1</v>
      </c>
      <c r="D70" s="11">
        <v>0.5</v>
      </c>
      <c r="E70" s="11">
        <v>1.9</v>
      </c>
      <c r="F70" s="11">
        <v>3.1</v>
      </c>
      <c r="G70" s="11">
        <v>1.5</v>
      </c>
      <c r="H70" s="11">
        <v>5</v>
      </c>
      <c r="I70" s="11">
        <v>0.2</v>
      </c>
      <c r="J70" s="68">
        <v>19</v>
      </c>
    </row>
    <row r="71" spans="1:10" x14ac:dyDescent="0.25">
      <c r="A71" s="34">
        <v>45355</v>
      </c>
      <c r="B71" s="10">
        <v>7.3</v>
      </c>
      <c r="C71" s="11">
        <v>1.3</v>
      </c>
      <c r="D71" s="11">
        <v>2.4</v>
      </c>
      <c r="E71" s="65">
        <v>38</v>
      </c>
      <c r="F71" s="65">
        <v>12</v>
      </c>
      <c r="G71" s="11">
        <v>4.4000000000000004</v>
      </c>
      <c r="H71" s="65">
        <v>454</v>
      </c>
      <c r="I71" s="11">
        <v>8.5</v>
      </c>
      <c r="J71" s="68">
        <v>63</v>
      </c>
    </row>
    <row r="72" spans="1:10" x14ac:dyDescent="0.25">
      <c r="A72" s="34">
        <v>45356</v>
      </c>
      <c r="B72" s="70">
        <v>50</v>
      </c>
      <c r="C72" s="11">
        <v>3.9</v>
      </c>
      <c r="D72" s="11">
        <v>6.1</v>
      </c>
      <c r="E72" s="65">
        <v>56</v>
      </c>
      <c r="F72" s="65">
        <v>46</v>
      </c>
      <c r="G72" s="11">
        <v>9.6999999999999993</v>
      </c>
      <c r="H72" s="65">
        <v>2223</v>
      </c>
      <c r="I72" s="65">
        <v>10</v>
      </c>
      <c r="J72" s="68">
        <v>154</v>
      </c>
    </row>
    <row r="73" spans="1:10" x14ac:dyDescent="0.25">
      <c r="A73" s="34">
        <v>45357</v>
      </c>
      <c r="B73" s="10">
        <v>7.9</v>
      </c>
      <c r="C73" s="11">
        <v>0.9</v>
      </c>
      <c r="D73" s="11">
        <v>8.3000000000000007</v>
      </c>
      <c r="E73" s="65">
        <v>26</v>
      </c>
      <c r="F73" s="65">
        <v>26</v>
      </c>
      <c r="G73" s="11">
        <v>6.2</v>
      </c>
      <c r="H73" s="65">
        <v>624</v>
      </c>
      <c r="I73" s="11">
        <v>3.5</v>
      </c>
      <c r="J73" s="68">
        <v>114</v>
      </c>
    </row>
    <row r="74" spans="1:10" x14ac:dyDescent="0.25">
      <c r="A74" s="34">
        <v>45358</v>
      </c>
      <c r="B74" s="10">
        <v>3.6</v>
      </c>
      <c r="C74" s="11">
        <v>0.4</v>
      </c>
      <c r="D74" s="11">
        <v>3.3</v>
      </c>
      <c r="E74" s="65">
        <v>16</v>
      </c>
      <c r="F74" s="65">
        <v>15</v>
      </c>
      <c r="G74" s="11">
        <v>1.6</v>
      </c>
      <c r="H74" s="65">
        <v>157</v>
      </c>
      <c r="I74" s="11">
        <v>0.5</v>
      </c>
      <c r="J74" s="68">
        <v>65</v>
      </c>
    </row>
    <row r="75" spans="1:10" x14ac:dyDescent="0.25">
      <c r="A75" s="34">
        <v>45359</v>
      </c>
      <c r="B75" s="10">
        <v>2</v>
      </c>
      <c r="C75" s="11">
        <v>0.4</v>
      </c>
      <c r="D75" s="11">
        <v>6.3</v>
      </c>
      <c r="E75" s="65">
        <v>14</v>
      </c>
      <c r="F75" s="65">
        <v>11</v>
      </c>
      <c r="G75" s="11">
        <v>0.8</v>
      </c>
      <c r="H75" s="65">
        <v>20</v>
      </c>
      <c r="I75" s="11">
        <v>1.8</v>
      </c>
      <c r="J75" s="68">
        <v>31</v>
      </c>
    </row>
    <row r="76" spans="1:10" x14ac:dyDescent="0.25">
      <c r="A76" s="34">
        <v>45360</v>
      </c>
      <c r="B76" s="10">
        <v>0.7</v>
      </c>
      <c r="C76" s="11">
        <v>0.2</v>
      </c>
      <c r="D76" s="11">
        <v>2.1</v>
      </c>
      <c r="E76" s="11">
        <v>7</v>
      </c>
      <c r="F76" s="11">
        <v>5.0999999999999996</v>
      </c>
      <c r="G76" s="11">
        <v>0.1</v>
      </c>
      <c r="H76" s="11">
        <v>6.4</v>
      </c>
      <c r="I76" s="11">
        <v>0</v>
      </c>
      <c r="J76" s="68">
        <v>16</v>
      </c>
    </row>
    <row r="77" spans="1:10" x14ac:dyDescent="0.25">
      <c r="A77" s="34">
        <v>45361</v>
      </c>
      <c r="B77" s="10">
        <v>1.8</v>
      </c>
      <c r="C77" s="11">
        <v>0.3</v>
      </c>
      <c r="D77" s="11">
        <v>1.9</v>
      </c>
      <c r="E77" s="65">
        <v>11</v>
      </c>
      <c r="F77" s="65">
        <v>11</v>
      </c>
      <c r="G77" s="11">
        <v>0.8</v>
      </c>
      <c r="H77" s="65">
        <v>24</v>
      </c>
      <c r="I77" s="11">
        <v>2.6</v>
      </c>
      <c r="J77" s="68">
        <v>58</v>
      </c>
    </row>
    <row r="78" spans="1:10" x14ac:dyDescent="0.25">
      <c r="A78" s="34">
        <v>45362</v>
      </c>
      <c r="B78" s="10">
        <v>1.8</v>
      </c>
      <c r="C78" s="11">
        <v>0.2</v>
      </c>
      <c r="D78" s="11">
        <v>1.3</v>
      </c>
      <c r="E78" s="65">
        <v>10</v>
      </c>
      <c r="F78" s="11">
        <v>4.4000000000000004</v>
      </c>
      <c r="G78" s="11">
        <v>2.2000000000000002</v>
      </c>
      <c r="H78" s="65">
        <v>23</v>
      </c>
      <c r="I78" s="11">
        <v>2.1</v>
      </c>
      <c r="J78" s="68">
        <v>21</v>
      </c>
    </row>
    <row r="79" spans="1:10" x14ac:dyDescent="0.25">
      <c r="A79" s="34">
        <v>45363</v>
      </c>
      <c r="B79" s="10">
        <v>6.7</v>
      </c>
      <c r="C79" s="11">
        <v>0.6</v>
      </c>
      <c r="D79" s="11">
        <v>9.1</v>
      </c>
      <c r="E79" s="65">
        <v>19</v>
      </c>
      <c r="F79" s="11">
        <v>9</v>
      </c>
      <c r="G79" s="11">
        <v>5.8</v>
      </c>
      <c r="H79" s="65">
        <v>138</v>
      </c>
      <c r="I79" s="65">
        <v>17</v>
      </c>
      <c r="J79" s="68">
        <v>23</v>
      </c>
    </row>
    <row r="80" spans="1:10" x14ac:dyDescent="0.25">
      <c r="A80" s="34">
        <v>45364</v>
      </c>
      <c r="B80" s="70">
        <v>12</v>
      </c>
      <c r="C80" s="11">
        <v>1</v>
      </c>
      <c r="D80" s="11">
        <v>2</v>
      </c>
      <c r="E80" s="65">
        <v>29</v>
      </c>
      <c r="F80" s="11">
        <v>3.5</v>
      </c>
      <c r="G80" s="11">
        <v>7.2</v>
      </c>
      <c r="H80" s="65">
        <v>190</v>
      </c>
      <c r="I80" s="11">
        <v>3.2</v>
      </c>
      <c r="J80" s="68">
        <v>22</v>
      </c>
    </row>
    <row r="81" spans="1:10" x14ac:dyDescent="0.25">
      <c r="A81" s="34">
        <v>45365</v>
      </c>
      <c r="B81" s="10">
        <v>7.1</v>
      </c>
      <c r="C81" s="11">
        <v>1.1000000000000001</v>
      </c>
      <c r="D81" s="11">
        <v>6.4</v>
      </c>
      <c r="E81" s="65">
        <v>39</v>
      </c>
      <c r="F81" s="65">
        <v>17</v>
      </c>
      <c r="G81" s="11">
        <v>5.3</v>
      </c>
      <c r="H81" s="65">
        <v>198</v>
      </c>
      <c r="I81" s="11">
        <v>0.9</v>
      </c>
      <c r="J81" s="68">
        <v>51</v>
      </c>
    </row>
    <row r="82" spans="1:10" x14ac:dyDescent="0.25">
      <c r="A82" s="34">
        <v>45366</v>
      </c>
      <c r="B82" s="70">
        <v>14</v>
      </c>
      <c r="C82" s="11">
        <v>1.7</v>
      </c>
      <c r="D82" s="11">
        <v>0.7</v>
      </c>
      <c r="E82" s="65">
        <v>51</v>
      </c>
      <c r="F82" s="11">
        <v>3.6</v>
      </c>
      <c r="G82" s="11">
        <v>8.3000000000000007</v>
      </c>
      <c r="H82" s="65">
        <v>306</v>
      </c>
      <c r="I82" s="65">
        <v>15</v>
      </c>
      <c r="J82" s="68">
        <v>28</v>
      </c>
    </row>
    <row r="83" spans="1:10" x14ac:dyDescent="0.25">
      <c r="A83" s="34">
        <v>45367</v>
      </c>
      <c r="B83" s="10">
        <v>1.1000000000000001</v>
      </c>
      <c r="C83" s="11">
        <v>0.1</v>
      </c>
      <c r="D83" s="11">
        <v>0.8</v>
      </c>
      <c r="E83" s="11">
        <v>6.6</v>
      </c>
      <c r="F83" s="11">
        <v>3.6</v>
      </c>
      <c r="G83" s="11">
        <v>0.8</v>
      </c>
      <c r="H83" s="65">
        <v>12</v>
      </c>
      <c r="I83" s="11">
        <v>0.5</v>
      </c>
      <c r="J83" s="12">
        <v>7.7</v>
      </c>
    </row>
    <row r="84" spans="1:10" x14ac:dyDescent="0.25">
      <c r="A84" s="34">
        <v>45368</v>
      </c>
      <c r="B84" s="10">
        <v>3.9</v>
      </c>
      <c r="C84" s="11">
        <v>0.2</v>
      </c>
      <c r="D84" s="11">
        <v>2.1</v>
      </c>
      <c r="E84" s="65">
        <v>11</v>
      </c>
      <c r="F84" s="11">
        <v>2.2999999999999998</v>
      </c>
      <c r="G84" s="11">
        <v>1.2</v>
      </c>
      <c r="H84" s="65">
        <v>22</v>
      </c>
      <c r="I84" s="11">
        <v>0.6</v>
      </c>
      <c r="J84" s="68">
        <v>14</v>
      </c>
    </row>
    <row r="85" spans="1:10" x14ac:dyDescent="0.25">
      <c r="A85" s="34">
        <v>45369</v>
      </c>
      <c r="B85" s="10">
        <v>7.3</v>
      </c>
      <c r="C85" s="11">
        <v>1.9</v>
      </c>
      <c r="D85" s="11">
        <v>1.5</v>
      </c>
      <c r="E85" s="65">
        <v>29</v>
      </c>
      <c r="F85" s="11">
        <v>9</v>
      </c>
      <c r="G85" s="11">
        <v>3.9</v>
      </c>
      <c r="H85" s="65">
        <v>190</v>
      </c>
      <c r="I85" s="11">
        <v>8.4</v>
      </c>
      <c r="J85" s="68">
        <v>37</v>
      </c>
    </row>
    <row r="86" spans="1:10" x14ac:dyDescent="0.25">
      <c r="A86" s="34">
        <v>45370</v>
      </c>
      <c r="B86" s="10">
        <v>5.4</v>
      </c>
      <c r="C86" s="11">
        <v>0.7</v>
      </c>
      <c r="D86" s="65">
        <v>16</v>
      </c>
      <c r="E86" s="65">
        <v>32</v>
      </c>
      <c r="F86" s="65">
        <v>27</v>
      </c>
      <c r="G86" s="11">
        <v>14</v>
      </c>
      <c r="H86" s="65">
        <v>92</v>
      </c>
      <c r="I86" s="11">
        <v>7.3</v>
      </c>
      <c r="J86" s="68">
        <v>55</v>
      </c>
    </row>
    <row r="87" spans="1:10" x14ac:dyDescent="0.25">
      <c r="A87" s="34">
        <v>45371</v>
      </c>
      <c r="B87" s="10">
        <v>5.9</v>
      </c>
      <c r="C87" s="11">
        <v>0.6</v>
      </c>
      <c r="D87" s="11">
        <v>7.7</v>
      </c>
      <c r="E87" s="65">
        <v>27</v>
      </c>
      <c r="F87" s="65">
        <v>29</v>
      </c>
      <c r="G87" s="11">
        <v>6.4</v>
      </c>
      <c r="H87" s="65">
        <v>49</v>
      </c>
      <c r="I87" s="11">
        <v>0.1</v>
      </c>
      <c r="J87" s="68">
        <v>65</v>
      </c>
    </row>
    <row r="88" spans="1:10" x14ac:dyDescent="0.25">
      <c r="A88" s="34">
        <v>45372</v>
      </c>
      <c r="B88" s="70">
        <v>12</v>
      </c>
      <c r="C88" s="11">
        <v>1.2</v>
      </c>
      <c r="D88" s="11">
        <v>1.9</v>
      </c>
      <c r="E88" s="65">
        <v>28</v>
      </c>
      <c r="F88" s="65">
        <v>11</v>
      </c>
      <c r="G88" s="11">
        <v>5.2</v>
      </c>
      <c r="H88" s="65">
        <v>144</v>
      </c>
      <c r="I88" s="11">
        <v>3.8</v>
      </c>
      <c r="J88" s="68">
        <v>56</v>
      </c>
    </row>
    <row r="89" spans="1:10" x14ac:dyDescent="0.25">
      <c r="A89" s="34">
        <v>45373</v>
      </c>
      <c r="B89" s="10">
        <v>7.6</v>
      </c>
      <c r="C89" s="11">
        <v>0.4</v>
      </c>
      <c r="D89" s="11">
        <v>1.5</v>
      </c>
      <c r="E89" s="65">
        <v>23</v>
      </c>
      <c r="F89" s="11">
        <v>6.1</v>
      </c>
      <c r="G89" s="11">
        <v>7.9</v>
      </c>
      <c r="H89" s="65">
        <v>91</v>
      </c>
      <c r="I89" s="11">
        <v>0.7</v>
      </c>
      <c r="J89" s="68">
        <v>23</v>
      </c>
    </row>
    <row r="90" spans="1:10" x14ac:dyDescent="0.25">
      <c r="A90" s="34">
        <v>45374</v>
      </c>
      <c r="B90" s="70">
        <v>12</v>
      </c>
      <c r="C90" s="11">
        <v>0.3</v>
      </c>
      <c r="D90" s="11">
        <v>0.5</v>
      </c>
      <c r="E90" s="65">
        <v>27</v>
      </c>
      <c r="F90" s="11">
        <v>2.4</v>
      </c>
      <c r="G90" s="11">
        <v>5.8</v>
      </c>
      <c r="H90" s="65">
        <v>69</v>
      </c>
      <c r="I90" s="11">
        <v>3</v>
      </c>
      <c r="J90" s="68">
        <v>51</v>
      </c>
    </row>
    <row r="91" spans="1:10" x14ac:dyDescent="0.25">
      <c r="A91" s="34">
        <v>45375</v>
      </c>
      <c r="B91" s="10">
        <v>2.2000000000000002</v>
      </c>
      <c r="C91" s="11">
        <v>0.1</v>
      </c>
      <c r="D91" s="11">
        <v>0.9</v>
      </c>
      <c r="E91" s="11">
        <v>7.5</v>
      </c>
      <c r="F91" s="11">
        <v>1.1000000000000001</v>
      </c>
      <c r="G91" s="11">
        <v>1</v>
      </c>
      <c r="H91" s="65">
        <v>16</v>
      </c>
      <c r="I91" s="11">
        <v>0</v>
      </c>
      <c r="J91" s="12">
        <v>6.3</v>
      </c>
    </row>
    <row r="92" spans="1:10" x14ac:dyDescent="0.25">
      <c r="A92" s="34">
        <v>45376</v>
      </c>
      <c r="B92" s="10">
        <v>3.4</v>
      </c>
      <c r="C92" s="11">
        <v>0.7</v>
      </c>
      <c r="D92" s="11">
        <v>3.3</v>
      </c>
      <c r="E92" s="65">
        <v>16</v>
      </c>
      <c r="F92" s="65">
        <v>11</v>
      </c>
      <c r="G92" s="11">
        <v>2.2000000000000002</v>
      </c>
      <c r="H92" s="65">
        <v>71</v>
      </c>
      <c r="I92" s="65">
        <v>11</v>
      </c>
      <c r="J92" s="68">
        <v>51</v>
      </c>
    </row>
    <row r="93" spans="1:10" x14ac:dyDescent="0.25">
      <c r="A93" s="34">
        <v>45377</v>
      </c>
      <c r="B93" s="10">
        <v>0.6</v>
      </c>
      <c r="C93" s="11">
        <v>0.1</v>
      </c>
      <c r="D93" s="11">
        <v>3.6</v>
      </c>
      <c r="E93" s="65">
        <v>11</v>
      </c>
      <c r="F93" s="65">
        <v>11</v>
      </c>
      <c r="G93" s="11">
        <v>1.1000000000000001</v>
      </c>
      <c r="H93" s="11">
        <v>7.8</v>
      </c>
      <c r="I93" s="11">
        <v>3.5</v>
      </c>
      <c r="J93" s="68">
        <v>20</v>
      </c>
    </row>
    <row r="94" spans="1:10" x14ac:dyDescent="0.25">
      <c r="A94" s="34">
        <v>45378</v>
      </c>
      <c r="B94" s="10">
        <v>8.1</v>
      </c>
      <c r="C94" s="11">
        <v>1.1000000000000001</v>
      </c>
      <c r="D94" s="11">
        <v>6.4</v>
      </c>
      <c r="E94" s="65">
        <v>40</v>
      </c>
      <c r="F94" s="65">
        <v>18</v>
      </c>
      <c r="G94" s="11">
        <v>5.8</v>
      </c>
      <c r="H94" s="65">
        <v>141</v>
      </c>
      <c r="I94" s="65">
        <v>25</v>
      </c>
      <c r="J94" s="68">
        <v>99</v>
      </c>
    </row>
    <row r="95" spans="1:10" x14ac:dyDescent="0.25">
      <c r="A95" s="34">
        <v>45379</v>
      </c>
      <c r="B95" s="70">
        <v>14</v>
      </c>
      <c r="C95" s="11">
        <v>2.5</v>
      </c>
      <c r="D95" s="11">
        <v>5.5</v>
      </c>
      <c r="E95" s="65">
        <v>90</v>
      </c>
      <c r="F95" s="11">
        <v>9</v>
      </c>
      <c r="G95" s="65">
        <v>12</v>
      </c>
      <c r="H95" s="65">
        <v>244</v>
      </c>
      <c r="I95" s="65">
        <v>14</v>
      </c>
      <c r="J95" s="68">
        <v>54</v>
      </c>
    </row>
    <row r="96" spans="1:10" x14ac:dyDescent="0.25">
      <c r="A96" s="34">
        <v>45380</v>
      </c>
      <c r="B96" s="70">
        <v>11</v>
      </c>
      <c r="C96" s="11">
        <v>2.1</v>
      </c>
      <c r="D96" s="11">
        <v>3.9</v>
      </c>
      <c r="E96" s="65">
        <v>62</v>
      </c>
      <c r="F96" s="11">
        <v>8.5</v>
      </c>
      <c r="G96" s="11">
        <v>7.6</v>
      </c>
      <c r="H96" s="65">
        <v>180</v>
      </c>
      <c r="I96" s="65">
        <v>12</v>
      </c>
      <c r="J96" s="68">
        <v>29</v>
      </c>
    </row>
    <row r="97" spans="1:10" x14ac:dyDescent="0.25">
      <c r="A97" s="34">
        <v>45381</v>
      </c>
      <c r="B97" s="10">
        <v>3.3</v>
      </c>
      <c r="C97" s="11">
        <v>0.1</v>
      </c>
      <c r="D97" s="11">
        <v>0.7</v>
      </c>
      <c r="E97" s="11">
        <v>4.8</v>
      </c>
      <c r="F97" s="11">
        <v>2.8</v>
      </c>
      <c r="G97" s="11">
        <v>0.7</v>
      </c>
      <c r="H97" s="11">
        <v>9.9</v>
      </c>
      <c r="I97" s="11">
        <v>1.5</v>
      </c>
      <c r="J97" s="12">
        <v>9.3000000000000007</v>
      </c>
    </row>
    <row r="98" spans="1:10" ht="13.8" thickBot="1" x14ac:dyDescent="0.3">
      <c r="A98" s="38">
        <v>45382</v>
      </c>
      <c r="B98" s="39">
        <v>2.1</v>
      </c>
      <c r="C98" s="40">
        <v>0.1</v>
      </c>
      <c r="D98" s="40">
        <v>4.3</v>
      </c>
      <c r="E98" s="40">
        <v>5</v>
      </c>
      <c r="F98" s="40">
        <v>4.5999999999999996</v>
      </c>
      <c r="G98" s="40">
        <v>3.5</v>
      </c>
      <c r="H98" s="40">
        <v>6.9</v>
      </c>
      <c r="I98" s="40">
        <v>0</v>
      </c>
      <c r="J98" s="69">
        <v>18</v>
      </c>
    </row>
    <row r="99" spans="1:10" x14ac:dyDescent="0.25">
      <c r="A99" s="42">
        <v>45383</v>
      </c>
      <c r="B99" s="76">
        <v>13</v>
      </c>
      <c r="C99" s="36">
        <v>2.2000000000000002</v>
      </c>
      <c r="D99" s="36">
        <v>0.8</v>
      </c>
      <c r="E99" s="64">
        <v>32</v>
      </c>
      <c r="F99" s="36">
        <v>3.5</v>
      </c>
      <c r="G99" s="36">
        <v>3.6</v>
      </c>
      <c r="H99" s="64">
        <v>207</v>
      </c>
      <c r="I99" s="36">
        <v>4.9000000000000004</v>
      </c>
      <c r="J99" s="67">
        <v>34</v>
      </c>
    </row>
    <row r="100" spans="1:10" x14ac:dyDescent="0.25">
      <c r="A100" s="34">
        <v>45384</v>
      </c>
      <c r="B100" s="70">
        <v>26</v>
      </c>
      <c r="C100" s="11">
        <v>4.2</v>
      </c>
      <c r="D100" s="11">
        <v>3.1</v>
      </c>
      <c r="E100" s="65">
        <v>302</v>
      </c>
      <c r="F100" s="11">
        <v>6.3</v>
      </c>
      <c r="G100" s="11">
        <v>9.1999999999999993</v>
      </c>
      <c r="H100" s="65">
        <v>429</v>
      </c>
      <c r="I100" s="11">
        <v>4.4000000000000004</v>
      </c>
      <c r="J100" s="68">
        <v>53</v>
      </c>
    </row>
    <row r="101" spans="1:10" x14ac:dyDescent="0.25">
      <c r="A101" s="34">
        <v>45385</v>
      </c>
      <c r="B101" s="70">
        <v>12</v>
      </c>
      <c r="C101" s="11">
        <v>1.1000000000000001</v>
      </c>
      <c r="D101" s="11">
        <v>2.9</v>
      </c>
      <c r="E101" s="65">
        <v>57</v>
      </c>
      <c r="F101" s="11">
        <v>9.9</v>
      </c>
      <c r="G101" s="11">
        <v>8.1</v>
      </c>
      <c r="H101" s="65">
        <v>214</v>
      </c>
      <c r="I101" s="11">
        <v>0.4</v>
      </c>
      <c r="J101" s="68">
        <v>55</v>
      </c>
    </row>
    <row r="102" spans="1:10" x14ac:dyDescent="0.25">
      <c r="A102" s="34">
        <v>45386</v>
      </c>
      <c r="B102" s="70">
        <v>13</v>
      </c>
      <c r="C102" s="11">
        <v>1.7</v>
      </c>
      <c r="D102" s="11">
        <v>1.4</v>
      </c>
      <c r="E102" s="65">
        <v>47</v>
      </c>
      <c r="F102" s="11">
        <v>2.8</v>
      </c>
      <c r="G102" s="65">
        <v>10</v>
      </c>
      <c r="H102" s="65">
        <v>254</v>
      </c>
      <c r="I102" s="11">
        <v>1.6</v>
      </c>
      <c r="J102" s="68">
        <v>24</v>
      </c>
    </row>
    <row r="103" spans="1:10" x14ac:dyDescent="0.25">
      <c r="A103" s="34">
        <v>45387</v>
      </c>
      <c r="B103" s="70">
        <v>15</v>
      </c>
      <c r="C103" s="11">
        <v>1.3</v>
      </c>
      <c r="D103" s="11">
        <v>6.9</v>
      </c>
      <c r="E103" s="65">
        <v>57</v>
      </c>
      <c r="F103" s="11">
        <v>7.6</v>
      </c>
      <c r="G103" s="65">
        <v>10</v>
      </c>
      <c r="H103" s="65">
        <v>217</v>
      </c>
      <c r="I103" s="11">
        <v>8.1999999999999993</v>
      </c>
      <c r="J103" s="68">
        <v>44</v>
      </c>
    </row>
    <row r="104" spans="1:10" x14ac:dyDescent="0.25">
      <c r="A104" s="34">
        <v>45388</v>
      </c>
      <c r="B104" s="70">
        <v>15</v>
      </c>
      <c r="C104" s="11">
        <v>3.5</v>
      </c>
      <c r="D104" s="11">
        <v>2.7</v>
      </c>
      <c r="E104" s="65">
        <v>264</v>
      </c>
      <c r="F104" s="11">
        <v>8.4</v>
      </c>
      <c r="G104" s="11">
        <v>7.9</v>
      </c>
      <c r="H104" s="65">
        <v>220</v>
      </c>
      <c r="I104" s="65">
        <v>14</v>
      </c>
      <c r="J104" s="68">
        <v>515</v>
      </c>
    </row>
    <row r="105" spans="1:10" x14ac:dyDescent="0.25">
      <c r="A105" s="34">
        <v>45389</v>
      </c>
      <c r="B105" s="70">
        <v>15</v>
      </c>
      <c r="C105" s="11">
        <v>2.7</v>
      </c>
      <c r="D105" s="11">
        <v>1.9</v>
      </c>
      <c r="E105" s="65">
        <v>67</v>
      </c>
      <c r="F105" s="11">
        <v>3.7</v>
      </c>
      <c r="G105" s="11">
        <v>8.1999999999999993</v>
      </c>
      <c r="H105" s="65">
        <v>275</v>
      </c>
      <c r="I105" s="11">
        <v>5.8</v>
      </c>
      <c r="J105" s="68">
        <v>36</v>
      </c>
    </row>
    <row r="106" spans="1:10" x14ac:dyDescent="0.25">
      <c r="A106" s="34">
        <v>45390</v>
      </c>
      <c r="B106" s="10">
        <v>3</v>
      </c>
      <c r="C106" s="11">
        <v>0.3</v>
      </c>
      <c r="D106" s="11">
        <v>4.9000000000000004</v>
      </c>
      <c r="E106" s="65">
        <v>14</v>
      </c>
      <c r="F106" s="65">
        <v>11</v>
      </c>
      <c r="G106" s="11">
        <v>1.9</v>
      </c>
      <c r="H106" s="65">
        <v>25</v>
      </c>
      <c r="I106" s="11">
        <v>0.5</v>
      </c>
      <c r="J106" s="68">
        <v>64</v>
      </c>
    </row>
    <row r="107" spans="1:10" x14ac:dyDescent="0.25">
      <c r="A107" s="34">
        <v>45391</v>
      </c>
      <c r="B107" s="70">
        <v>15</v>
      </c>
      <c r="C107" s="11">
        <v>3.3</v>
      </c>
      <c r="D107" s="11">
        <v>1.5</v>
      </c>
      <c r="E107" s="65">
        <v>104</v>
      </c>
      <c r="F107" s="11">
        <v>3.9</v>
      </c>
      <c r="G107" s="65">
        <v>14</v>
      </c>
      <c r="H107" s="65">
        <v>382</v>
      </c>
      <c r="I107" s="11">
        <v>1.8</v>
      </c>
      <c r="J107" s="68">
        <v>47</v>
      </c>
    </row>
    <row r="108" spans="1:10" x14ac:dyDescent="0.25">
      <c r="A108" s="34">
        <v>45392</v>
      </c>
      <c r="B108" s="10">
        <v>7.9</v>
      </c>
      <c r="C108" s="11">
        <v>1.3</v>
      </c>
      <c r="D108" s="11">
        <v>1</v>
      </c>
      <c r="E108" s="65">
        <v>93</v>
      </c>
      <c r="F108" s="11">
        <v>6.6</v>
      </c>
      <c r="G108" s="11">
        <v>7.9</v>
      </c>
      <c r="H108" s="65">
        <v>177</v>
      </c>
      <c r="I108" s="11">
        <v>1.3</v>
      </c>
      <c r="J108" s="68">
        <v>35</v>
      </c>
    </row>
    <row r="109" spans="1:10" x14ac:dyDescent="0.25">
      <c r="A109" s="34">
        <v>45393</v>
      </c>
      <c r="B109" s="70">
        <v>19</v>
      </c>
      <c r="C109" s="11">
        <v>1.4</v>
      </c>
      <c r="D109" s="11">
        <v>5.6</v>
      </c>
      <c r="E109" s="65">
        <v>76</v>
      </c>
      <c r="F109" s="11">
        <v>5.3</v>
      </c>
      <c r="G109" s="65">
        <v>14</v>
      </c>
      <c r="H109" s="65">
        <v>213</v>
      </c>
      <c r="I109" s="11">
        <v>8.8000000000000007</v>
      </c>
      <c r="J109" s="68">
        <v>40</v>
      </c>
    </row>
    <row r="110" spans="1:10" x14ac:dyDescent="0.25">
      <c r="A110" s="34">
        <v>45394</v>
      </c>
      <c r="B110" s="70">
        <v>17</v>
      </c>
      <c r="C110" s="11">
        <v>2</v>
      </c>
      <c r="D110" s="65">
        <v>12</v>
      </c>
      <c r="E110" s="65">
        <v>86</v>
      </c>
      <c r="F110" s="65">
        <v>39</v>
      </c>
      <c r="G110" s="65">
        <v>13</v>
      </c>
      <c r="H110" s="65">
        <v>369</v>
      </c>
      <c r="I110" s="65">
        <v>11</v>
      </c>
      <c r="J110" s="68">
        <v>111</v>
      </c>
    </row>
    <row r="111" spans="1:10" x14ac:dyDescent="0.25">
      <c r="A111" s="34">
        <v>45395</v>
      </c>
      <c r="B111" s="70">
        <v>13</v>
      </c>
      <c r="C111" s="11">
        <v>2.2999999999999998</v>
      </c>
      <c r="D111" s="11">
        <v>2.7</v>
      </c>
      <c r="E111" s="65">
        <v>85</v>
      </c>
      <c r="F111" s="65">
        <v>14</v>
      </c>
      <c r="G111" s="11">
        <v>8.5</v>
      </c>
      <c r="H111" s="65">
        <v>313</v>
      </c>
      <c r="I111" s="11">
        <v>5.2</v>
      </c>
      <c r="J111" s="68">
        <v>80</v>
      </c>
    </row>
    <row r="112" spans="1:10" x14ac:dyDescent="0.25">
      <c r="A112" s="34">
        <v>45396</v>
      </c>
      <c r="B112" s="10">
        <v>1.1000000000000001</v>
      </c>
      <c r="C112" s="11">
        <v>0.2</v>
      </c>
      <c r="D112" s="11">
        <v>4</v>
      </c>
      <c r="E112" s="11">
        <v>6.2</v>
      </c>
      <c r="F112" s="11">
        <v>6</v>
      </c>
      <c r="G112" s="11">
        <v>2.2999999999999998</v>
      </c>
      <c r="H112" s="65">
        <v>34</v>
      </c>
      <c r="I112" s="11">
        <v>1.7</v>
      </c>
      <c r="J112" s="68">
        <v>18</v>
      </c>
    </row>
    <row r="113" spans="1:10" x14ac:dyDescent="0.25">
      <c r="A113" s="34">
        <v>45397</v>
      </c>
      <c r="B113" s="70">
        <v>16</v>
      </c>
      <c r="C113" s="11">
        <v>2.5</v>
      </c>
      <c r="D113" s="65">
        <v>16</v>
      </c>
      <c r="E113" s="65">
        <v>84</v>
      </c>
      <c r="F113" s="65">
        <v>11</v>
      </c>
      <c r="G113" s="65">
        <v>17</v>
      </c>
      <c r="H113" s="65">
        <v>251</v>
      </c>
      <c r="I113" s="65">
        <v>20</v>
      </c>
      <c r="J113" s="68">
        <v>49</v>
      </c>
    </row>
    <row r="114" spans="1:10" x14ac:dyDescent="0.25">
      <c r="A114" s="34">
        <v>45398</v>
      </c>
      <c r="B114" s="10">
        <v>1.1000000000000001</v>
      </c>
      <c r="C114" s="11">
        <v>0.1</v>
      </c>
      <c r="D114" s="11">
        <v>0.9</v>
      </c>
      <c r="E114" s="65">
        <v>14</v>
      </c>
      <c r="F114" s="11">
        <v>9</v>
      </c>
      <c r="G114" s="11">
        <v>1.5</v>
      </c>
      <c r="H114" s="65">
        <v>24</v>
      </c>
      <c r="I114" s="11">
        <v>0.1</v>
      </c>
      <c r="J114" s="68">
        <v>20</v>
      </c>
    </row>
    <row r="115" spans="1:10" x14ac:dyDescent="0.25">
      <c r="A115" s="34">
        <v>45399</v>
      </c>
      <c r="B115" s="10">
        <v>0.5</v>
      </c>
      <c r="C115" s="11">
        <v>0.1</v>
      </c>
      <c r="D115" s="11">
        <v>7.8</v>
      </c>
      <c r="E115" s="11">
        <v>5.6</v>
      </c>
      <c r="F115" s="11">
        <v>4</v>
      </c>
      <c r="G115" s="11">
        <v>0.7</v>
      </c>
      <c r="H115" s="11">
        <v>9.1999999999999993</v>
      </c>
      <c r="I115" s="11">
        <v>0.6</v>
      </c>
      <c r="J115" s="68">
        <v>28</v>
      </c>
    </row>
    <row r="116" spans="1:10" x14ac:dyDescent="0.25">
      <c r="A116" s="34">
        <v>45400</v>
      </c>
      <c r="B116" s="10">
        <v>3.1</v>
      </c>
      <c r="C116" s="11">
        <v>0.8</v>
      </c>
      <c r="D116" s="11">
        <v>4.4000000000000004</v>
      </c>
      <c r="E116" s="65">
        <v>14</v>
      </c>
      <c r="F116" s="11">
        <v>6.1</v>
      </c>
      <c r="G116" s="11">
        <v>4.4000000000000004</v>
      </c>
      <c r="H116" s="65">
        <v>56</v>
      </c>
      <c r="I116" s="11">
        <v>1.8</v>
      </c>
      <c r="J116" s="68">
        <v>61</v>
      </c>
    </row>
    <row r="117" spans="1:10" x14ac:dyDescent="0.25">
      <c r="A117" s="34">
        <v>45401</v>
      </c>
      <c r="B117" s="10">
        <v>1.1000000000000001</v>
      </c>
      <c r="C117" s="11">
        <v>0.2</v>
      </c>
      <c r="D117" s="11">
        <v>0.4</v>
      </c>
      <c r="E117" s="11">
        <v>8.6999999999999993</v>
      </c>
      <c r="F117" s="11">
        <v>9.6</v>
      </c>
      <c r="G117" s="11">
        <v>3</v>
      </c>
      <c r="H117" s="65">
        <v>40</v>
      </c>
      <c r="I117" s="11">
        <v>0.1</v>
      </c>
      <c r="J117" s="68">
        <v>25</v>
      </c>
    </row>
    <row r="118" spans="1:10" x14ac:dyDescent="0.25">
      <c r="A118" s="34">
        <v>45402</v>
      </c>
      <c r="B118" s="10">
        <v>0.2</v>
      </c>
      <c r="C118" s="11">
        <v>0.1</v>
      </c>
      <c r="D118" s="11">
        <v>3.2</v>
      </c>
      <c r="E118" s="11">
        <v>2.2999999999999998</v>
      </c>
      <c r="F118" s="11">
        <v>5</v>
      </c>
      <c r="G118" s="11">
        <v>2.4</v>
      </c>
      <c r="H118" s="11">
        <v>1.8</v>
      </c>
      <c r="I118" s="11">
        <v>0</v>
      </c>
      <c r="J118" s="68">
        <v>20</v>
      </c>
    </row>
    <row r="119" spans="1:10" x14ac:dyDescent="0.25">
      <c r="A119" s="34">
        <v>45403</v>
      </c>
      <c r="B119" s="10">
        <v>0.2</v>
      </c>
      <c r="C119" s="11">
        <v>0</v>
      </c>
      <c r="D119" s="11">
        <v>1.3</v>
      </c>
      <c r="E119" s="11">
        <v>3</v>
      </c>
      <c r="F119" s="11">
        <v>1.6</v>
      </c>
      <c r="G119" s="11">
        <v>0.8</v>
      </c>
      <c r="H119" s="11">
        <v>1.6</v>
      </c>
      <c r="I119" s="11">
        <v>0</v>
      </c>
      <c r="J119" s="12">
        <v>6.2</v>
      </c>
    </row>
    <row r="120" spans="1:10" x14ac:dyDescent="0.25">
      <c r="A120" s="34">
        <v>45404</v>
      </c>
      <c r="B120" s="10">
        <v>0.8</v>
      </c>
      <c r="C120" s="11">
        <v>0.3</v>
      </c>
      <c r="D120" s="11">
        <v>1.3</v>
      </c>
      <c r="E120" s="11">
        <v>7.7</v>
      </c>
      <c r="F120" s="11">
        <v>5.3</v>
      </c>
      <c r="G120" s="11">
        <v>0.6</v>
      </c>
      <c r="H120" s="65">
        <v>20</v>
      </c>
      <c r="I120" s="11">
        <v>0.3</v>
      </c>
      <c r="J120" s="68">
        <v>61</v>
      </c>
    </row>
    <row r="121" spans="1:10" x14ac:dyDescent="0.25">
      <c r="A121" s="34">
        <v>45405</v>
      </c>
      <c r="B121" s="10">
        <v>0.6</v>
      </c>
      <c r="C121" s="11">
        <v>0.1</v>
      </c>
      <c r="D121" s="11">
        <v>3.3</v>
      </c>
      <c r="E121" s="11">
        <v>6.5</v>
      </c>
      <c r="F121" s="11">
        <v>9.1</v>
      </c>
      <c r="G121" s="11">
        <v>1.8</v>
      </c>
      <c r="H121" s="11">
        <v>6</v>
      </c>
      <c r="I121" s="11">
        <v>0.1</v>
      </c>
      <c r="J121" s="68">
        <v>27</v>
      </c>
    </row>
    <row r="122" spans="1:10" x14ac:dyDescent="0.25">
      <c r="A122" s="34">
        <v>45406</v>
      </c>
      <c r="B122" s="10">
        <v>0.4</v>
      </c>
      <c r="C122" s="11">
        <v>0.1</v>
      </c>
      <c r="D122" s="11">
        <v>0.3</v>
      </c>
      <c r="E122" s="11">
        <v>3.4</v>
      </c>
      <c r="F122" s="11">
        <v>5</v>
      </c>
      <c r="G122" s="11">
        <v>0.5</v>
      </c>
      <c r="H122" s="11">
        <v>5.4</v>
      </c>
      <c r="I122" s="11">
        <v>0</v>
      </c>
      <c r="J122" s="68">
        <v>28</v>
      </c>
    </row>
    <row r="123" spans="1:10" x14ac:dyDescent="0.25">
      <c r="A123" s="34">
        <v>45407</v>
      </c>
      <c r="B123" s="70">
        <v>20</v>
      </c>
      <c r="C123" s="11">
        <v>3.5</v>
      </c>
      <c r="D123" s="11">
        <v>1.5</v>
      </c>
      <c r="E123" s="65">
        <v>78</v>
      </c>
      <c r="F123" s="11">
        <v>5.9</v>
      </c>
      <c r="G123" s="65">
        <v>15</v>
      </c>
      <c r="H123" s="65">
        <v>403</v>
      </c>
      <c r="I123" s="11">
        <v>2.1</v>
      </c>
      <c r="J123" s="68">
        <v>49</v>
      </c>
    </row>
    <row r="124" spans="1:10" x14ac:dyDescent="0.25">
      <c r="A124" s="34">
        <v>45408</v>
      </c>
      <c r="B124" s="10">
        <v>3.1</v>
      </c>
      <c r="C124" s="11">
        <v>0.6</v>
      </c>
      <c r="D124" s="11">
        <v>1.9</v>
      </c>
      <c r="E124" s="65">
        <v>21</v>
      </c>
      <c r="F124" s="11">
        <v>5.0999999999999996</v>
      </c>
      <c r="G124" s="11">
        <v>3.1</v>
      </c>
      <c r="H124" s="65">
        <v>57</v>
      </c>
      <c r="I124" s="11">
        <v>0.3</v>
      </c>
      <c r="J124" s="68">
        <v>29</v>
      </c>
    </row>
    <row r="125" spans="1:10" x14ac:dyDescent="0.25">
      <c r="A125" s="34">
        <v>45409</v>
      </c>
      <c r="B125" s="10">
        <v>1.2</v>
      </c>
      <c r="C125" s="11">
        <v>0.2</v>
      </c>
      <c r="D125" s="11">
        <v>1.7</v>
      </c>
      <c r="E125" s="11">
        <v>9.1</v>
      </c>
      <c r="F125" s="11">
        <v>3.8</v>
      </c>
      <c r="G125" s="11">
        <v>1</v>
      </c>
      <c r="H125" s="65">
        <v>11</v>
      </c>
      <c r="I125" s="11">
        <v>1.1000000000000001</v>
      </c>
      <c r="J125" s="68">
        <v>21</v>
      </c>
    </row>
    <row r="126" spans="1:10" x14ac:dyDescent="0.25">
      <c r="A126" s="34">
        <v>45410</v>
      </c>
      <c r="B126" s="70">
        <v>16</v>
      </c>
      <c r="C126" s="11">
        <v>3.5</v>
      </c>
      <c r="D126" s="11">
        <v>1.3</v>
      </c>
      <c r="E126" s="65">
        <v>105</v>
      </c>
      <c r="F126" s="11">
        <v>5.6</v>
      </c>
      <c r="G126" s="11">
        <v>8.6999999999999993</v>
      </c>
      <c r="H126" s="65">
        <v>351</v>
      </c>
      <c r="I126" s="11">
        <v>14</v>
      </c>
      <c r="J126" s="68">
        <v>63</v>
      </c>
    </row>
    <row r="127" spans="1:10" x14ac:dyDescent="0.25">
      <c r="A127" s="34">
        <v>45411</v>
      </c>
      <c r="B127" s="10">
        <v>7.5</v>
      </c>
      <c r="C127" s="11">
        <v>1.4</v>
      </c>
      <c r="D127" s="11">
        <v>4</v>
      </c>
      <c r="E127" s="65">
        <v>45</v>
      </c>
      <c r="F127" s="65">
        <v>16</v>
      </c>
      <c r="G127" s="11">
        <v>6.2</v>
      </c>
      <c r="H127" s="65">
        <v>126</v>
      </c>
      <c r="I127" s="11">
        <v>6.3</v>
      </c>
      <c r="J127" s="68">
        <v>42</v>
      </c>
    </row>
    <row r="128" spans="1:10" ht="13.8" thickBot="1" x14ac:dyDescent="0.3">
      <c r="A128" s="38">
        <v>45412</v>
      </c>
      <c r="B128" s="39">
        <v>2.6</v>
      </c>
      <c r="C128" s="40">
        <v>0.4</v>
      </c>
      <c r="D128" s="40">
        <v>3.7</v>
      </c>
      <c r="E128" s="66">
        <v>17</v>
      </c>
      <c r="F128" s="66">
        <v>15</v>
      </c>
      <c r="G128" s="40">
        <v>2.8</v>
      </c>
      <c r="H128" s="66">
        <v>38</v>
      </c>
      <c r="I128" s="40">
        <v>2.2999999999999998</v>
      </c>
      <c r="J128" s="69">
        <v>21</v>
      </c>
    </row>
    <row r="129" spans="1:11" x14ac:dyDescent="0.25">
      <c r="A129" s="42">
        <v>45413</v>
      </c>
      <c r="B129" s="35">
        <v>3.6</v>
      </c>
      <c r="C129" s="36">
        <v>0.3</v>
      </c>
      <c r="D129" s="36">
        <v>5.3</v>
      </c>
      <c r="E129" s="64">
        <v>11</v>
      </c>
      <c r="F129" s="64">
        <v>23</v>
      </c>
      <c r="G129" s="36">
        <v>2.6</v>
      </c>
      <c r="H129" s="64">
        <v>19</v>
      </c>
      <c r="I129" s="36">
        <v>2.2999999999999998</v>
      </c>
      <c r="J129" s="67">
        <v>21</v>
      </c>
    </row>
    <row r="130" spans="1:11" x14ac:dyDescent="0.25">
      <c r="A130" s="34">
        <v>45414</v>
      </c>
      <c r="B130" s="10">
        <v>8.6999999999999993</v>
      </c>
      <c r="C130" s="11">
        <v>1.5</v>
      </c>
      <c r="D130" s="11">
        <v>3.7</v>
      </c>
      <c r="E130" s="65">
        <v>65</v>
      </c>
      <c r="F130" s="65">
        <v>12</v>
      </c>
      <c r="G130" s="11">
        <v>6.8</v>
      </c>
      <c r="H130" s="65">
        <v>202</v>
      </c>
      <c r="I130" s="11">
        <v>6.1</v>
      </c>
      <c r="J130" s="68">
        <v>54</v>
      </c>
    </row>
    <row r="131" spans="1:11" x14ac:dyDescent="0.25">
      <c r="A131" s="34">
        <v>45415</v>
      </c>
      <c r="B131" s="10">
        <v>7.9</v>
      </c>
      <c r="C131" s="11">
        <v>1.4</v>
      </c>
      <c r="D131" s="11">
        <v>1.4</v>
      </c>
      <c r="E131" s="65">
        <v>34</v>
      </c>
      <c r="F131" s="11">
        <v>3</v>
      </c>
      <c r="G131" s="11">
        <v>5.3</v>
      </c>
      <c r="H131" s="65">
        <v>148</v>
      </c>
      <c r="I131" s="11">
        <v>5.9</v>
      </c>
      <c r="J131" s="68">
        <v>30</v>
      </c>
      <c r="K131" s="43"/>
    </row>
    <row r="132" spans="1:11" x14ac:dyDescent="0.25">
      <c r="A132" s="34">
        <v>45416</v>
      </c>
      <c r="B132" s="10">
        <v>3.2</v>
      </c>
      <c r="C132" s="11">
        <v>0.3</v>
      </c>
      <c r="D132" s="11">
        <v>3.4</v>
      </c>
      <c r="E132" s="11">
        <v>8.5</v>
      </c>
      <c r="F132" s="11">
        <v>3</v>
      </c>
      <c r="G132" s="11">
        <v>2</v>
      </c>
      <c r="H132" s="65">
        <v>17</v>
      </c>
      <c r="I132" s="11">
        <v>1.1000000000000001</v>
      </c>
      <c r="J132" s="12">
        <v>8.1</v>
      </c>
    </row>
    <row r="133" spans="1:11" x14ac:dyDescent="0.25">
      <c r="A133" s="34">
        <v>45417</v>
      </c>
      <c r="B133" s="10">
        <v>3.7</v>
      </c>
      <c r="C133" s="11">
        <v>0.6</v>
      </c>
      <c r="D133" s="11">
        <v>0.7</v>
      </c>
      <c r="E133" s="65">
        <v>19</v>
      </c>
      <c r="F133" s="11">
        <v>2.6</v>
      </c>
      <c r="G133" s="11">
        <v>3.1</v>
      </c>
      <c r="H133" s="65">
        <v>50</v>
      </c>
      <c r="I133" s="11">
        <v>2.9</v>
      </c>
      <c r="J133" s="68">
        <v>18</v>
      </c>
    </row>
    <row r="134" spans="1:11" x14ac:dyDescent="0.25">
      <c r="A134" s="34">
        <v>45418</v>
      </c>
      <c r="B134" s="70">
        <v>28</v>
      </c>
      <c r="C134" s="65">
        <v>15</v>
      </c>
      <c r="D134" s="11">
        <v>3.4</v>
      </c>
      <c r="E134" s="65">
        <v>137</v>
      </c>
      <c r="F134" s="11">
        <v>9.6</v>
      </c>
      <c r="G134" s="65">
        <v>12</v>
      </c>
      <c r="H134" s="65">
        <v>554</v>
      </c>
      <c r="I134" s="11">
        <v>0.6</v>
      </c>
      <c r="J134" s="68">
        <v>111</v>
      </c>
    </row>
    <row r="135" spans="1:11" x14ac:dyDescent="0.25">
      <c r="A135" s="34">
        <v>45419</v>
      </c>
      <c r="B135" s="10">
        <v>0.7</v>
      </c>
      <c r="C135" s="11">
        <v>0.2</v>
      </c>
      <c r="D135" s="11">
        <v>1.5</v>
      </c>
      <c r="E135" s="11">
        <v>5.6</v>
      </c>
      <c r="F135" s="65">
        <v>14</v>
      </c>
      <c r="G135" s="11">
        <v>1.2</v>
      </c>
      <c r="H135" s="11">
        <v>7.1</v>
      </c>
      <c r="I135" s="11">
        <v>0.5</v>
      </c>
      <c r="J135" s="68">
        <v>31</v>
      </c>
    </row>
    <row r="136" spans="1:11" x14ac:dyDescent="0.25">
      <c r="A136" s="34">
        <v>45420</v>
      </c>
      <c r="B136" s="10">
        <v>1.1000000000000001</v>
      </c>
      <c r="C136" s="11">
        <v>0.1</v>
      </c>
      <c r="D136" s="11">
        <v>2.6</v>
      </c>
      <c r="E136" s="11">
        <v>6.1</v>
      </c>
      <c r="F136" s="65">
        <v>14</v>
      </c>
      <c r="G136" s="11">
        <v>2</v>
      </c>
      <c r="H136" s="11">
        <v>4.0999999999999996</v>
      </c>
      <c r="I136" s="11">
        <v>0</v>
      </c>
      <c r="J136" s="68">
        <v>132</v>
      </c>
    </row>
    <row r="137" spans="1:11" x14ac:dyDescent="0.25">
      <c r="A137" s="34">
        <v>45421</v>
      </c>
      <c r="B137" s="10">
        <v>6.3</v>
      </c>
      <c r="C137" s="11">
        <v>0.9</v>
      </c>
      <c r="D137" s="11">
        <v>2.1</v>
      </c>
      <c r="E137" s="11">
        <v>9.6</v>
      </c>
      <c r="F137" s="65">
        <v>13</v>
      </c>
      <c r="G137" s="11">
        <v>2.6</v>
      </c>
      <c r="H137" s="65">
        <v>27</v>
      </c>
      <c r="I137" s="11">
        <v>0.5</v>
      </c>
      <c r="J137" s="68">
        <v>31</v>
      </c>
    </row>
    <row r="138" spans="1:11" x14ac:dyDescent="0.25">
      <c r="A138" s="34">
        <v>45422</v>
      </c>
      <c r="B138" s="10">
        <v>2.4</v>
      </c>
      <c r="C138" s="11">
        <v>0.1</v>
      </c>
      <c r="D138" s="11">
        <v>1.6</v>
      </c>
      <c r="E138" s="11">
        <v>9.5</v>
      </c>
      <c r="F138" s="11">
        <v>6.8</v>
      </c>
      <c r="G138" s="11">
        <v>0.8</v>
      </c>
      <c r="H138" s="11">
        <v>6.2</v>
      </c>
      <c r="I138" s="11">
        <v>1.2</v>
      </c>
      <c r="J138" s="68">
        <v>15</v>
      </c>
    </row>
    <row r="139" spans="1:11" x14ac:dyDescent="0.25">
      <c r="A139" s="34">
        <v>45423</v>
      </c>
      <c r="B139" s="10">
        <v>0.5</v>
      </c>
      <c r="C139" s="11">
        <v>0.3</v>
      </c>
      <c r="D139" s="11">
        <v>1.6</v>
      </c>
      <c r="E139" s="11">
        <v>6.4</v>
      </c>
      <c r="F139" s="11">
        <v>7.8</v>
      </c>
      <c r="G139" s="11">
        <v>0.9</v>
      </c>
      <c r="H139" s="11">
        <v>7.2</v>
      </c>
      <c r="I139" s="11">
        <v>0</v>
      </c>
      <c r="J139" s="68">
        <v>21</v>
      </c>
    </row>
    <row r="140" spans="1:11" x14ac:dyDescent="0.25">
      <c r="A140" s="34">
        <v>45424</v>
      </c>
      <c r="B140" s="10">
        <v>1.7</v>
      </c>
      <c r="C140" s="11">
        <v>0.3</v>
      </c>
      <c r="D140" s="11">
        <v>2.6</v>
      </c>
      <c r="E140" s="11">
        <v>8.4</v>
      </c>
      <c r="F140" s="11">
        <v>6.1</v>
      </c>
      <c r="G140" s="11">
        <v>1</v>
      </c>
      <c r="H140" s="11">
        <v>13</v>
      </c>
      <c r="I140" s="11">
        <v>1</v>
      </c>
      <c r="J140" s="68">
        <v>18</v>
      </c>
    </row>
    <row r="141" spans="1:11" x14ac:dyDescent="0.25">
      <c r="A141" s="34">
        <v>45425</v>
      </c>
      <c r="B141" s="70">
        <v>10</v>
      </c>
      <c r="C141" s="11">
        <v>2</v>
      </c>
      <c r="D141" s="11">
        <v>4.0999999999999996</v>
      </c>
      <c r="E141" s="65">
        <v>50</v>
      </c>
      <c r="F141" s="11">
        <v>8.3000000000000007</v>
      </c>
      <c r="G141" s="11">
        <v>6.1</v>
      </c>
      <c r="H141" s="65">
        <v>206</v>
      </c>
      <c r="I141" s="11">
        <v>0.7</v>
      </c>
      <c r="J141" s="68">
        <v>35</v>
      </c>
    </row>
    <row r="142" spans="1:11" x14ac:dyDescent="0.25">
      <c r="A142" s="34">
        <v>45426</v>
      </c>
      <c r="B142" s="70">
        <v>15</v>
      </c>
      <c r="C142" s="11">
        <v>4</v>
      </c>
      <c r="D142" s="11">
        <v>4.8</v>
      </c>
      <c r="E142" s="65">
        <v>78</v>
      </c>
      <c r="F142" s="65">
        <v>17</v>
      </c>
      <c r="G142" s="11">
        <v>8.1</v>
      </c>
      <c r="H142" s="65">
        <v>249</v>
      </c>
      <c r="I142" s="65">
        <v>16</v>
      </c>
      <c r="J142" s="68">
        <v>81</v>
      </c>
    </row>
    <row r="143" spans="1:11" x14ac:dyDescent="0.25">
      <c r="A143" s="34">
        <v>45427</v>
      </c>
      <c r="B143" s="10">
        <v>2.6</v>
      </c>
      <c r="C143" s="11">
        <v>0.3</v>
      </c>
      <c r="D143" s="65">
        <v>10</v>
      </c>
      <c r="E143" s="65">
        <v>17</v>
      </c>
      <c r="F143" s="11">
        <v>8.4</v>
      </c>
      <c r="G143" s="65">
        <v>10</v>
      </c>
      <c r="H143" s="65">
        <v>31</v>
      </c>
      <c r="I143" s="11">
        <v>0.1</v>
      </c>
      <c r="J143" s="68">
        <v>28</v>
      </c>
    </row>
    <row r="144" spans="1:11" x14ac:dyDescent="0.25">
      <c r="A144" s="34">
        <v>45428</v>
      </c>
      <c r="B144" s="10">
        <v>9.1</v>
      </c>
      <c r="C144" s="11">
        <v>0.4</v>
      </c>
      <c r="D144" s="11">
        <v>2.9</v>
      </c>
      <c r="E144" s="65">
        <v>25</v>
      </c>
      <c r="F144" s="65">
        <v>15</v>
      </c>
      <c r="G144" s="11">
        <v>7.1</v>
      </c>
      <c r="H144" s="65">
        <v>83</v>
      </c>
      <c r="I144" s="11">
        <v>6.1</v>
      </c>
      <c r="J144" s="68">
        <v>23</v>
      </c>
    </row>
    <row r="145" spans="1:10" x14ac:dyDescent="0.25">
      <c r="A145" s="34">
        <v>45429</v>
      </c>
      <c r="B145" s="10">
        <v>2.7</v>
      </c>
      <c r="C145" s="11">
        <v>0.1</v>
      </c>
      <c r="D145" s="11">
        <v>2.4</v>
      </c>
      <c r="E145" s="11">
        <v>5.0999999999999996</v>
      </c>
      <c r="F145" s="65">
        <v>13</v>
      </c>
      <c r="G145" s="11">
        <v>2.4</v>
      </c>
      <c r="H145" s="11">
        <v>8</v>
      </c>
      <c r="I145" s="11">
        <v>0</v>
      </c>
      <c r="J145" s="68">
        <v>77</v>
      </c>
    </row>
    <row r="146" spans="1:10" x14ac:dyDescent="0.25">
      <c r="A146" s="34">
        <v>45430</v>
      </c>
      <c r="B146" s="10">
        <v>0.5</v>
      </c>
      <c r="C146" s="11">
        <v>0.1</v>
      </c>
      <c r="D146" s="11">
        <v>0.5</v>
      </c>
      <c r="E146" s="11">
        <v>4.3</v>
      </c>
      <c r="F146" s="11">
        <v>4.5999999999999996</v>
      </c>
      <c r="G146" s="11">
        <v>5</v>
      </c>
      <c r="H146" s="11">
        <v>3.4</v>
      </c>
      <c r="I146" s="11">
        <v>0</v>
      </c>
      <c r="J146" s="68">
        <v>13</v>
      </c>
    </row>
    <row r="147" spans="1:10" x14ac:dyDescent="0.25">
      <c r="A147" s="34">
        <v>45431</v>
      </c>
      <c r="B147" s="10">
        <v>1.1000000000000001</v>
      </c>
      <c r="C147" s="11">
        <v>0.2</v>
      </c>
      <c r="D147" s="11">
        <v>3.8</v>
      </c>
      <c r="E147" s="11">
        <v>5</v>
      </c>
      <c r="F147" s="11">
        <v>8.8000000000000007</v>
      </c>
      <c r="G147" s="11">
        <v>2.4</v>
      </c>
      <c r="H147" s="11">
        <v>7</v>
      </c>
      <c r="I147" s="11">
        <v>-0.1</v>
      </c>
      <c r="J147" s="68">
        <v>27</v>
      </c>
    </row>
    <row r="148" spans="1:10" x14ac:dyDescent="0.25">
      <c r="A148" s="34">
        <v>45432</v>
      </c>
      <c r="B148" s="10">
        <v>1</v>
      </c>
      <c r="C148" s="11">
        <v>0.1</v>
      </c>
      <c r="D148" s="11">
        <v>2.4</v>
      </c>
      <c r="E148" s="11">
        <v>5.6</v>
      </c>
      <c r="F148" s="65">
        <v>13</v>
      </c>
      <c r="G148" s="11">
        <v>3</v>
      </c>
      <c r="H148" s="11">
        <v>5.4</v>
      </c>
      <c r="I148" s="11">
        <v>0</v>
      </c>
      <c r="J148" s="68">
        <v>29</v>
      </c>
    </row>
    <row r="149" spans="1:10" x14ac:dyDescent="0.25">
      <c r="A149" s="34">
        <v>45433</v>
      </c>
      <c r="B149" s="10"/>
      <c r="C149" s="11"/>
      <c r="D149" s="11"/>
      <c r="E149" s="11"/>
      <c r="F149" s="11"/>
      <c r="G149" s="11"/>
      <c r="H149" s="11"/>
      <c r="I149" s="11"/>
      <c r="J149" s="12"/>
    </row>
    <row r="150" spans="1:10" x14ac:dyDescent="0.25">
      <c r="A150" s="34">
        <v>45434</v>
      </c>
      <c r="B150" s="70">
        <v>17</v>
      </c>
      <c r="C150" s="11">
        <v>4.3</v>
      </c>
      <c r="D150" s="11">
        <v>7.1</v>
      </c>
      <c r="E150" s="65">
        <v>102</v>
      </c>
      <c r="F150" s="11">
        <v>6.2</v>
      </c>
      <c r="G150" s="65">
        <v>16</v>
      </c>
      <c r="H150" s="65">
        <v>355</v>
      </c>
      <c r="I150" s="11">
        <v>2.1</v>
      </c>
      <c r="J150" s="68">
        <v>43</v>
      </c>
    </row>
    <row r="151" spans="1:10" x14ac:dyDescent="0.25">
      <c r="A151" s="34">
        <v>45435</v>
      </c>
      <c r="B151" s="70">
        <v>15</v>
      </c>
      <c r="C151" s="11">
        <v>1.9</v>
      </c>
      <c r="D151" s="11">
        <v>4.7</v>
      </c>
      <c r="E151" s="65">
        <v>81</v>
      </c>
      <c r="F151" s="11">
        <v>6.5</v>
      </c>
      <c r="G151" s="65">
        <v>17</v>
      </c>
      <c r="H151" s="65">
        <v>277</v>
      </c>
      <c r="I151" s="65">
        <v>12</v>
      </c>
      <c r="J151" s="68">
        <v>31</v>
      </c>
    </row>
    <row r="152" spans="1:10" x14ac:dyDescent="0.25">
      <c r="A152" s="34">
        <v>45436</v>
      </c>
      <c r="B152" s="10"/>
      <c r="C152" s="11"/>
      <c r="D152" s="11"/>
      <c r="E152" s="65"/>
      <c r="F152" s="11"/>
      <c r="G152" s="11"/>
      <c r="H152" s="11"/>
      <c r="I152" s="11"/>
      <c r="J152" s="12"/>
    </row>
    <row r="153" spans="1:10" x14ac:dyDescent="0.25">
      <c r="A153" s="34">
        <v>45437</v>
      </c>
      <c r="B153" s="10">
        <v>2.6</v>
      </c>
      <c r="C153" s="11">
        <v>0.3</v>
      </c>
      <c r="D153" s="65">
        <v>17</v>
      </c>
      <c r="E153" s="65">
        <v>14</v>
      </c>
      <c r="F153" s="11">
        <v>5.7</v>
      </c>
      <c r="G153" s="11">
        <v>4.4000000000000004</v>
      </c>
      <c r="H153" s="65">
        <v>36</v>
      </c>
      <c r="I153" s="11">
        <v>0.1</v>
      </c>
      <c r="J153" s="68">
        <v>20</v>
      </c>
    </row>
    <row r="154" spans="1:10" x14ac:dyDescent="0.25">
      <c r="A154" s="34">
        <v>45438</v>
      </c>
      <c r="B154" s="10">
        <v>3.6</v>
      </c>
      <c r="C154" s="11">
        <v>0.4</v>
      </c>
      <c r="D154" s="11">
        <v>1.2</v>
      </c>
      <c r="E154" s="65">
        <v>18</v>
      </c>
      <c r="F154" s="11">
        <v>3.1</v>
      </c>
      <c r="G154" s="11">
        <v>3.2</v>
      </c>
      <c r="H154" s="65">
        <v>41</v>
      </c>
      <c r="I154" s="11">
        <v>2.1</v>
      </c>
      <c r="J154" s="68">
        <v>26</v>
      </c>
    </row>
    <row r="155" spans="1:10" x14ac:dyDescent="0.25">
      <c r="A155" s="34">
        <v>45439</v>
      </c>
      <c r="B155" s="10">
        <v>8.9</v>
      </c>
      <c r="C155" s="11">
        <v>1.9</v>
      </c>
      <c r="D155" s="11">
        <v>1.6</v>
      </c>
      <c r="E155" s="65">
        <v>53</v>
      </c>
      <c r="F155" s="11">
        <v>7.9</v>
      </c>
      <c r="G155" s="65">
        <v>11</v>
      </c>
      <c r="H155" s="65">
        <v>371</v>
      </c>
      <c r="I155" s="11">
        <v>7.9</v>
      </c>
      <c r="J155" s="68">
        <v>26</v>
      </c>
    </row>
    <row r="156" spans="1:10" x14ac:dyDescent="0.25">
      <c r="A156" s="34">
        <v>45440</v>
      </c>
      <c r="B156" s="70">
        <v>17</v>
      </c>
      <c r="C156" s="11">
        <v>4.9000000000000004</v>
      </c>
      <c r="D156" s="11">
        <v>3.8</v>
      </c>
      <c r="E156" s="65">
        <v>126</v>
      </c>
      <c r="F156" s="65">
        <v>11</v>
      </c>
      <c r="G156" s="65">
        <v>24</v>
      </c>
      <c r="H156" s="65">
        <v>342</v>
      </c>
      <c r="I156" s="65">
        <v>13</v>
      </c>
      <c r="J156" s="68">
        <v>54</v>
      </c>
    </row>
    <row r="157" spans="1:10" x14ac:dyDescent="0.25">
      <c r="A157" s="34">
        <v>45441</v>
      </c>
      <c r="B157" s="10">
        <v>6.4</v>
      </c>
      <c r="C157" s="11">
        <v>0.7</v>
      </c>
      <c r="D157" s="11">
        <v>0.7</v>
      </c>
      <c r="E157" s="65">
        <v>35</v>
      </c>
      <c r="F157" s="11">
        <v>8.5</v>
      </c>
      <c r="G157" s="11">
        <v>9.1</v>
      </c>
      <c r="H157" s="65">
        <v>99</v>
      </c>
      <c r="I157" s="11">
        <v>8.9</v>
      </c>
      <c r="J157" s="68">
        <v>35</v>
      </c>
    </row>
    <row r="158" spans="1:10" x14ac:dyDescent="0.25">
      <c r="A158" s="34">
        <v>45442</v>
      </c>
      <c r="B158" s="10">
        <v>5</v>
      </c>
      <c r="C158" s="11">
        <v>0.4</v>
      </c>
      <c r="D158" s="11">
        <v>0.5</v>
      </c>
      <c r="E158" s="65">
        <v>18</v>
      </c>
      <c r="F158" s="11">
        <v>5.3</v>
      </c>
      <c r="G158" s="11">
        <v>6.1</v>
      </c>
      <c r="H158" s="65">
        <v>70</v>
      </c>
      <c r="I158" s="11">
        <v>1.1000000000000001</v>
      </c>
      <c r="J158" s="68">
        <v>16</v>
      </c>
    </row>
    <row r="159" spans="1:10" ht="13.8" thickBot="1" x14ac:dyDescent="0.3">
      <c r="A159" s="38">
        <v>45443</v>
      </c>
      <c r="B159" s="39">
        <v>0.9</v>
      </c>
      <c r="C159" s="40">
        <v>0.1</v>
      </c>
      <c r="D159" s="40">
        <v>0.7</v>
      </c>
      <c r="E159" s="66">
        <v>15</v>
      </c>
      <c r="F159" s="40">
        <v>5.8</v>
      </c>
      <c r="G159" s="40">
        <v>1.4</v>
      </c>
      <c r="H159" s="66">
        <v>22</v>
      </c>
      <c r="I159" s="40">
        <v>-0.1</v>
      </c>
      <c r="J159" s="41">
        <v>9.6999999999999993</v>
      </c>
    </row>
    <row r="160" spans="1:10" x14ac:dyDescent="0.25">
      <c r="A160" s="42">
        <v>45444</v>
      </c>
      <c r="B160" s="35">
        <v>0.4</v>
      </c>
      <c r="C160" s="36">
        <v>0</v>
      </c>
      <c r="D160" s="36">
        <v>0.9</v>
      </c>
      <c r="E160" s="36">
        <v>2.2000000000000002</v>
      </c>
      <c r="F160" s="36">
        <v>7.5</v>
      </c>
      <c r="G160" s="36">
        <v>1.5</v>
      </c>
      <c r="H160" s="36">
        <v>1.8</v>
      </c>
      <c r="I160" s="36">
        <v>0</v>
      </c>
      <c r="J160" s="37">
        <v>4.5</v>
      </c>
    </row>
    <row r="161" spans="1:10" x14ac:dyDescent="0.25">
      <c r="A161" s="34">
        <v>45445</v>
      </c>
      <c r="B161" s="10">
        <v>0.2</v>
      </c>
      <c r="C161" s="11">
        <v>0</v>
      </c>
      <c r="D161" s="11">
        <v>0.3</v>
      </c>
      <c r="E161" s="11">
        <v>0.9</v>
      </c>
      <c r="F161" s="11">
        <v>1.8</v>
      </c>
      <c r="G161" s="11">
        <v>0.8</v>
      </c>
      <c r="H161" s="11">
        <v>1.1000000000000001</v>
      </c>
      <c r="I161" s="11">
        <v>0</v>
      </c>
      <c r="J161" s="68">
        <v>30</v>
      </c>
    </row>
    <row r="162" spans="1:10" x14ac:dyDescent="0.25">
      <c r="A162" s="34">
        <v>45446</v>
      </c>
      <c r="B162" s="10">
        <v>3.2</v>
      </c>
      <c r="C162" s="11">
        <v>0.3</v>
      </c>
      <c r="D162" s="11">
        <v>1.7</v>
      </c>
      <c r="E162" s="65">
        <v>11</v>
      </c>
      <c r="F162" s="65">
        <v>14</v>
      </c>
      <c r="G162" s="11">
        <v>3.6</v>
      </c>
      <c r="H162" s="65">
        <v>34</v>
      </c>
      <c r="I162" s="11">
        <v>1.5</v>
      </c>
      <c r="J162" s="68">
        <v>38</v>
      </c>
    </row>
    <row r="163" spans="1:10" x14ac:dyDescent="0.25">
      <c r="A163" s="34">
        <v>45447</v>
      </c>
      <c r="B163" s="70">
        <v>17</v>
      </c>
      <c r="C163" s="11">
        <v>5.7</v>
      </c>
      <c r="D163" s="65">
        <v>15</v>
      </c>
      <c r="E163" s="65">
        <v>96</v>
      </c>
      <c r="F163" s="65">
        <v>25</v>
      </c>
      <c r="G163" s="65">
        <v>14</v>
      </c>
      <c r="H163" s="65">
        <v>525</v>
      </c>
      <c r="I163" s="11">
        <v>2</v>
      </c>
      <c r="J163" s="68">
        <v>61</v>
      </c>
    </row>
    <row r="164" spans="1:10" x14ac:dyDescent="0.25">
      <c r="A164" s="34">
        <v>45448</v>
      </c>
      <c r="B164" s="10">
        <v>4.9000000000000004</v>
      </c>
      <c r="C164" s="11">
        <v>0.3</v>
      </c>
      <c r="D164" s="11">
        <v>2.2999999999999998</v>
      </c>
      <c r="E164" s="65">
        <v>14</v>
      </c>
      <c r="F164" s="11">
        <v>6.9</v>
      </c>
      <c r="G164" s="11">
        <v>1.9</v>
      </c>
      <c r="H164" s="65">
        <v>59</v>
      </c>
      <c r="I164" s="11">
        <v>0.1</v>
      </c>
      <c r="J164" s="68">
        <v>17</v>
      </c>
    </row>
    <row r="165" spans="1:10" x14ac:dyDescent="0.25">
      <c r="A165" s="34">
        <v>45449</v>
      </c>
      <c r="B165" s="70">
        <v>10</v>
      </c>
      <c r="C165" s="11">
        <v>1.1000000000000001</v>
      </c>
      <c r="D165" s="11">
        <v>7</v>
      </c>
      <c r="E165" s="65">
        <v>56</v>
      </c>
      <c r="F165" s="65">
        <v>17</v>
      </c>
      <c r="G165" s="11">
        <v>9.9</v>
      </c>
      <c r="H165" s="65">
        <v>166</v>
      </c>
      <c r="I165" s="11">
        <v>1.1000000000000001</v>
      </c>
      <c r="J165" s="68">
        <v>44</v>
      </c>
    </row>
    <row r="166" spans="1:10" x14ac:dyDescent="0.25">
      <c r="A166" s="34">
        <v>45450</v>
      </c>
      <c r="B166" s="70">
        <v>11</v>
      </c>
      <c r="C166" s="11">
        <v>2</v>
      </c>
      <c r="D166" s="65">
        <v>27</v>
      </c>
      <c r="E166" s="65">
        <v>58</v>
      </c>
      <c r="F166" s="65">
        <v>24</v>
      </c>
      <c r="G166" s="65">
        <v>13</v>
      </c>
      <c r="H166" s="65">
        <v>213</v>
      </c>
      <c r="I166" s="65">
        <v>11</v>
      </c>
      <c r="J166" s="68">
        <v>40</v>
      </c>
    </row>
    <row r="167" spans="1:10" x14ac:dyDescent="0.25">
      <c r="A167" s="34">
        <v>45451</v>
      </c>
      <c r="B167" s="10">
        <v>5.0999999999999996</v>
      </c>
      <c r="C167" s="11">
        <v>0.5</v>
      </c>
      <c r="D167" s="11">
        <v>4.4000000000000004</v>
      </c>
      <c r="E167" s="65">
        <v>26</v>
      </c>
      <c r="F167" s="11">
        <v>7.4</v>
      </c>
      <c r="G167" s="11">
        <v>5.2</v>
      </c>
      <c r="H167" s="65">
        <v>114</v>
      </c>
      <c r="I167" s="11">
        <v>1.6</v>
      </c>
      <c r="J167" s="68">
        <v>24</v>
      </c>
    </row>
    <row r="168" spans="1:10" x14ac:dyDescent="0.25">
      <c r="A168" s="34">
        <v>45452</v>
      </c>
      <c r="B168" s="70">
        <v>11</v>
      </c>
      <c r="C168" s="11">
        <v>0.7</v>
      </c>
      <c r="D168" s="11">
        <v>0.8</v>
      </c>
      <c r="E168" s="65">
        <v>26</v>
      </c>
      <c r="F168" s="11">
        <v>3.6</v>
      </c>
      <c r="G168" s="11">
        <v>3.5</v>
      </c>
      <c r="H168" s="65">
        <v>98</v>
      </c>
      <c r="I168" s="11">
        <v>7.8</v>
      </c>
      <c r="J168" s="68">
        <v>11</v>
      </c>
    </row>
    <row r="169" spans="1:10" x14ac:dyDescent="0.25">
      <c r="A169" s="34">
        <v>45453</v>
      </c>
      <c r="B169" s="70">
        <v>12</v>
      </c>
      <c r="C169" s="11">
        <v>2.4</v>
      </c>
      <c r="D169" s="11">
        <v>1.5</v>
      </c>
      <c r="E169" s="65">
        <v>31</v>
      </c>
      <c r="F169" s="11">
        <v>6.4</v>
      </c>
      <c r="G169" s="11">
        <v>5.8</v>
      </c>
      <c r="H169" s="65">
        <v>125</v>
      </c>
      <c r="I169" s="11">
        <v>4.9000000000000004</v>
      </c>
      <c r="J169" s="68">
        <v>19</v>
      </c>
    </row>
    <row r="170" spans="1:10" x14ac:dyDescent="0.25">
      <c r="A170" s="34">
        <v>45454</v>
      </c>
      <c r="B170" s="10">
        <v>4.8</v>
      </c>
      <c r="C170" s="11">
        <v>0.5</v>
      </c>
      <c r="D170" s="11">
        <v>1.7</v>
      </c>
      <c r="E170" s="65">
        <v>24</v>
      </c>
      <c r="F170" s="11">
        <v>7.3</v>
      </c>
      <c r="G170" s="11">
        <v>3.8</v>
      </c>
      <c r="H170" s="65">
        <v>108</v>
      </c>
      <c r="I170" s="11">
        <v>7.1</v>
      </c>
      <c r="J170" s="68">
        <v>33</v>
      </c>
    </row>
    <row r="171" spans="1:10" x14ac:dyDescent="0.25">
      <c r="A171" s="34">
        <v>45455</v>
      </c>
      <c r="B171" s="10">
        <v>1</v>
      </c>
      <c r="C171" s="11">
        <v>0.1</v>
      </c>
      <c r="D171" s="11">
        <v>1</v>
      </c>
      <c r="E171" s="65">
        <v>6.7</v>
      </c>
      <c r="F171" s="65">
        <v>13</v>
      </c>
      <c r="G171" s="11">
        <v>2.8</v>
      </c>
      <c r="H171" s="65">
        <v>14</v>
      </c>
      <c r="I171" s="11">
        <v>0.3</v>
      </c>
      <c r="J171" s="68">
        <v>231</v>
      </c>
    </row>
    <row r="172" spans="1:10" x14ac:dyDescent="0.25">
      <c r="A172" s="34">
        <v>45456</v>
      </c>
      <c r="B172" s="70">
        <v>20</v>
      </c>
      <c r="C172" s="11">
        <v>4.7</v>
      </c>
      <c r="D172" s="11">
        <v>6.5</v>
      </c>
      <c r="E172" s="65">
        <v>137</v>
      </c>
      <c r="F172" s="65">
        <v>17</v>
      </c>
      <c r="G172" s="65">
        <v>15</v>
      </c>
      <c r="H172" s="65">
        <v>443</v>
      </c>
      <c r="I172" s="65">
        <v>23</v>
      </c>
      <c r="J172" s="68">
        <v>95</v>
      </c>
    </row>
    <row r="173" spans="1:10" x14ac:dyDescent="0.25">
      <c r="A173" s="34">
        <v>45457</v>
      </c>
      <c r="B173" s="10">
        <v>9.1</v>
      </c>
      <c r="C173" s="11">
        <v>2.2999999999999998</v>
      </c>
      <c r="D173" s="11">
        <v>2.8</v>
      </c>
      <c r="E173" s="65">
        <v>55</v>
      </c>
      <c r="F173" s="65">
        <v>11</v>
      </c>
      <c r="G173" s="11">
        <v>7</v>
      </c>
      <c r="H173" s="65">
        <v>219</v>
      </c>
      <c r="I173" s="11">
        <v>7</v>
      </c>
      <c r="J173" s="68">
        <v>56</v>
      </c>
    </row>
    <row r="174" spans="1:10" x14ac:dyDescent="0.25">
      <c r="A174" s="34">
        <v>45458</v>
      </c>
      <c r="B174" s="70">
        <v>15</v>
      </c>
      <c r="C174" s="11">
        <v>6.4</v>
      </c>
      <c r="D174" s="11">
        <v>3.3</v>
      </c>
      <c r="E174" s="65">
        <v>118</v>
      </c>
      <c r="F174" s="11">
        <v>6.3</v>
      </c>
      <c r="G174" s="65">
        <v>14</v>
      </c>
      <c r="H174" s="65">
        <v>484</v>
      </c>
      <c r="I174" s="11">
        <v>4.2</v>
      </c>
      <c r="J174" s="68">
        <v>60</v>
      </c>
    </row>
    <row r="175" spans="1:10" x14ac:dyDescent="0.25">
      <c r="A175" s="34">
        <v>45459</v>
      </c>
      <c r="B175" s="10">
        <v>5.8</v>
      </c>
      <c r="C175" s="11">
        <v>1.1000000000000001</v>
      </c>
      <c r="D175" s="11">
        <v>0.5</v>
      </c>
      <c r="E175" s="65">
        <v>35</v>
      </c>
      <c r="F175" s="11">
        <v>2.2000000000000002</v>
      </c>
      <c r="G175" s="11">
        <v>4.4000000000000004</v>
      </c>
      <c r="H175" s="65">
        <v>171</v>
      </c>
      <c r="I175" s="11">
        <v>3.2</v>
      </c>
      <c r="J175" s="68">
        <v>29</v>
      </c>
    </row>
    <row r="176" spans="1:10" x14ac:dyDescent="0.25">
      <c r="A176" s="34">
        <v>45460</v>
      </c>
      <c r="B176" s="10">
        <v>8.3000000000000007</v>
      </c>
      <c r="C176" s="11">
        <v>1.5</v>
      </c>
      <c r="D176" s="11">
        <v>3.3</v>
      </c>
      <c r="E176" s="65">
        <v>59</v>
      </c>
      <c r="F176" s="65">
        <v>16</v>
      </c>
      <c r="G176" s="11">
        <v>7.5</v>
      </c>
      <c r="H176" s="65">
        <v>203</v>
      </c>
      <c r="I176" s="11">
        <v>9.4</v>
      </c>
      <c r="J176" s="68">
        <v>48</v>
      </c>
    </row>
    <row r="177" spans="1:10" x14ac:dyDescent="0.25">
      <c r="A177" s="34">
        <v>45461</v>
      </c>
      <c r="B177" s="10">
        <v>1.3</v>
      </c>
      <c r="C177" s="11">
        <v>0.1</v>
      </c>
      <c r="D177" s="11">
        <v>5.0999999999999996</v>
      </c>
      <c r="E177" s="11">
        <v>8.1999999999999993</v>
      </c>
      <c r="F177" s="11">
        <v>7.3</v>
      </c>
      <c r="G177" s="11">
        <v>3.4</v>
      </c>
      <c r="H177" s="11">
        <v>5.0999999999999996</v>
      </c>
      <c r="I177" s="11">
        <v>0.9</v>
      </c>
      <c r="J177" s="68">
        <v>28</v>
      </c>
    </row>
    <row r="178" spans="1:10" x14ac:dyDescent="0.25">
      <c r="A178" s="34">
        <v>45462</v>
      </c>
      <c r="B178" s="10">
        <v>0.7</v>
      </c>
      <c r="C178" s="11">
        <v>0.1</v>
      </c>
      <c r="D178" s="11">
        <v>2.5</v>
      </c>
      <c r="E178" s="11">
        <v>5.8</v>
      </c>
      <c r="F178" s="11">
        <v>5</v>
      </c>
      <c r="G178" s="11">
        <v>0.9</v>
      </c>
      <c r="H178" s="11">
        <v>7.2</v>
      </c>
      <c r="I178" s="11">
        <v>0.7</v>
      </c>
      <c r="J178" s="68">
        <v>36</v>
      </c>
    </row>
    <row r="179" spans="1:10" x14ac:dyDescent="0.25">
      <c r="A179" s="34">
        <v>45463</v>
      </c>
      <c r="B179" s="10">
        <v>0.9</v>
      </c>
      <c r="C179" s="11">
        <v>0.3</v>
      </c>
      <c r="D179" s="11">
        <v>1.8</v>
      </c>
      <c r="E179" s="65">
        <v>11</v>
      </c>
      <c r="F179" s="11">
        <v>6.7</v>
      </c>
      <c r="G179" s="11">
        <v>1.3</v>
      </c>
      <c r="H179" s="65">
        <v>14</v>
      </c>
      <c r="I179" s="11">
        <v>1.1000000000000001</v>
      </c>
      <c r="J179" s="68">
        <v>31</v>
      </c>
    </row>
    <row r="180" spans="1:10" x14ac:dyDescent="0.25">
      <c r="A180" s="34">
        <v>45464</v>
      </c>
      <c r="B180" s="10">
        <v>2.7</v>
      </c>
      <c r="C180" s="11">
        <v>0.4</v>
      </c>
      <c r="D180" s="11">
        <v>2.2999999999999998</v>
      </c>
      <c r="E180" s="65">
        <v>21</v>
      </c>
      <c r="F180" s="65">
        <v>15</v>
      </c>
      <c r="G180" s="11">
        <v>3.6</v>
      </c>
      <c r="H180" s="65">
        <v>69</v>
      </c>
      <c r="I180" s="11">
        <v>2.2999999999999998</v>
      </c>
      <c r="J180" s="68">
        <v>74</v>
      </c>
    </row>
    <row r="181" spans="1:10" x14ac:dyDescent="0.25">
      <c r="A181" s="34">
        <v>45465</v>
      </c>
      <c r="B181" s="10">
        <v>4.7</v>
      </c>
      <c r="C181" s="11">
        <v>0.7</v>
      </c>
      <c r="D181" s="11">
        <v>1.9</v>
      </c>
      <c r="E181" s="65">
        <v>28</v>
      </c>
      <c r="F181" s="11">
        <v>3.9</v>
      </c>
      <c r="G181" s="11">
        <v>5.2</v>
      </c>
      <c r="H181" s="65">
        <v>136</v>
      </c>
      <c r="I181" s="11">
        <v>3.4</v>
      </c>
      <c r="J181" s="68">
        <v>41</v>
      </c>
    </row>
    <row r="182" spans="1:10" x14ac:dyDescent="0.25">
      <c r="A182" s="34">
        <v>45466</v>
      </c>
      <c r="B182" s="10">
        <v>4.5999999999999996</v>
      </c>
      <c r="C182" s="11">
        <v>0.9</v>
      </c>
      <c r="D182" s="11">
        <v>3.3</v>
      </c>
      <c r="E182" s="65">
        <v>25</v>
      </c>
      <c r="F182" s="11">
        <v>8.3000000000000007</v>
      </c>
      <c r="G182" s="11">
        <v>5.5</v>
      </c>
      <c r="H182" s="65">
        <v>93</v>
      </c>
      <c r="I182" s="11">
        <v>2.7</v>
      </c>
      <c r="J182" s="68">
        <v>36</v>
      </c>
    </row>
    <row r="183" spans="1:10" x14ac:dyDescent="0.25">
      <c r="A183" s="34">
        <v>45467</v>
      </c>
      <c r="B183" s="10">
        <v>3.1</v>
      </c>
      <c r="C183" s="11">
        <v>0.4</v>
      </c>
      <c r="D183" s="11">
        <v>3.7</v>
      </c>
      <c r="E183" s="65">
        <v>17</v>
      </c>
      <c r="F183" s="65">
        <v>24</v>
      </c>
      <c r="G183" s="11">
        <v>4.2</v>
      </c>
      <c r="H183" s="65">
        <v>32</v>
      </c>
      <c r="I183" s="11">
        <v>1.8</v>
      </c>
      <c r="J183" s="68">
        <v>66</v>
      </c>
    </row>
    <row r="184" spans="1:10" x14ac:dyDescent="0.25">
      <c r="A184" s="34">
        <v>45468</v>
      </c>
      <c r="B184" s="10">
        <v>3.2</v>
      </c>
      <c r="C184" s="11">
        <v>1</v>
      </c>
      <c r="D184" s="11">
        <v>2.8</v>
      </c>
      <c r="E184" s="65">
        <v>21</v>
      </c>
      <c r="F184" s="65">
        <v>10</v>
      </c>
      <c r="G184" s="11">
        <v>2.6</v>
      </c>
      <c r="H184" s="65">
        <v>39</v>
      </c>
      <c r="I184" s="11">
        <v>3</v>
      </c>
      <c r="J184" s="68">
        <v>35</v>
      </c>
    </row>
    <row r="185" spans="1:10" x14ac:dyDescent="0.25">
      <c r="A185" s="34">
        <v>45469</v>
      </c>
      <c r="B185" s="10"/>
      <c r="C185" s="11"/>
      <c r="D185" s="11"/>
      <c r="E185" s="65"/>
      <c r="F185" s="65"/>
      <c r="G185" s="11"/>
      <c r="H185" s="65"/>
      <c r="I185" s="11"/>
      <c r="J185" s="68"/>
    </row>
    <row r="186" spans="1:10" x14ac:dyDescent="0.25">
      <c r="A186" s="34">
        <v>45470</v>
      </c>
      <c r="B186" s="70">
        <v>14</v>
      </c>
      <c r="C186" s="11">
        <v>2</v>
      </c>
      <c r="D186" s="11">
        <v>3.8</v>
      </c>
      <c r="E186" s="65">
        <v>70</v>
      </c>
      <c r="F186" s="65">
        <v>23</v>
      </c>
      <c r="G186" s="11">
        <v>8.1</v>
      </c>
      <c r="H186" s="65">
        <v>256</v>
      </c>
      <c r="I186" s="65">
        <v>14</v>
      </c>
      <c r="J186" s="68">
        <v>64</v>
      </c>
    </row>
    <row r="187" spans="1:10" x14ac:dyDescent="0.25">
      <c r="A187" s="34">
        <v>45471</v>
      </c>
      <c r="B187" s="10">
        <v>8.1999999999999993</v>
      </c>
      <c r="C187" s="11">
        <v>1.1000000000000001</v>
      </c>
      <c r="D187" s="11">
        <v>1.6</v>
      </c>
      <c r="E187" s="65">
        <v>49</v>
      </c>
      <c r="F187" s="65">
        <v>20</v>
      </c>
      <c r="G187" s="11">
        <v>6.4</v>
      </c>
      <c r="H187" s="65">
        <v>205</v>
      </c>
      <c r="I187" s="11">
        <v>8.1</v>
      </c>
      <c r="J187" s="68">
        <v>35</v>
      </c>
    </row>
    <row r="188" spans="1:10" x14ac:dyDescent="0.25">
      <c r="A188" s="34">
        <v>45472</v>
      </c>
      <c r="B188" s="10">
        <v>1.4</v>
      </c>
      <c r="C188" s="11">
        <v>0.1</v>
      </c>
      <c r="D188" s="11">
        <v>1.4</v>
      </c>
      <c r="E188" s="11">
        <v>6.2</v>
      </c>
      <c r="F188" s="11">
        <v>6.5</v>
      </c>
      <c r="G188" s="11">
        <v>1.2</v>
      </c>
      <c r="H188" s="11">
        <v>7</v>
      </c>
      <c r="I188" s="11">
        <v>1.4</v>
      </c>
      <c r="J188" s="68">
        <v>14</v>
      </c>
    </row>
    <row r="189" spans="1:10" ht="13.8" thickBot="1" x14ac:dyDescent="0.3">
      <c r="A189" s="38">
        <v>45473</v>
      </c>
      <c r="B189" s="39">
        <v>0.5</v>
      </c>
      <c r="C189" s="40">
        <v>0</v>
      </c>
      <c r="D189" s="40">
        <v>0.9</v>
      </c>
      <c r="E189" s="40">
        <v>2.9</v>
      </c>
      <c r="F189" s="40">
        <v>3.2</v>
      </c>
      <c r="G189" s="40">
        <v>2.2999999999999998</v>
      </c>
      <c r="H189" s="40">
        <v>3.2</v>
      </c>
      <c r="I189" s="40">
        <v>0.4</v>
      </c>
      <c r="J189" s="41">
        <v>9</v>
      </c>
    </row>
    <row r="190" spans="1:10" x14ac:dyDescent="0.25">
      <c r="A190" s="42">
        <v>45474</v>
      </c>
      <c r="B190" s="35">
        <v>2.4</v>
      </c>
      <c r="C190" s="36">
        <v>0.1</v>
      </c>
      <c r="D190" s="36">
        <v>1.7</v>
      </c>
      <c r="E190" s="64">
        <v>12</v>
      </c>
      <c r="F190" s="64">
        <v>11</v>
      </c>
      <c r="G190" s="36">
        <v>2.2999999999999998</v>
      </c>
      <c r="H190" s="64">
        <v>45</v>
      </c>
      <c r="I190" s="36">
        <v>3.7</v>
      </c>
      <c r="J190" s="67">
        <v>20</v>
      </c>
    </row>
    <row r="191" spans="1:10" x14ac:dyDescent="0.25">
      <c r="A191" s="34">
        <v>45475</v>
      </c>
      <c r="B191" s="10">
        <v>1.1000000000000001</v>
      </c>
      <c r="C191" s="11">
        <v>0.1</v>
      </c>
      <c r="D191" s="11">
        <v>3.8</v>
      </c>
      <c r="E191" s="11">
        <v>9.9</v>
      </c>
      <c r="F191" s="65">
        <v>15</v>
      </c>
      <c r="G191" s="11">
        <v>2.1</v>
      </c>
      <c r="H191" s="65">
        <v>23</v>
      </c>
      <c r="I191" s="11">
        <v>1.2</v>
      </c>
      <c r="J191" s="68">
        <v>31</v>
      </c>
    </row>
    <row r="192" spans="1:10" x14ac:dyDescent="0.25">
      <c r="A192" s="34">
        <v>45476</v>
      </c>
      <c r="B192" s="10">
        <v>9</v>
      </c>
      <c r="C192" s="11">
        <v>1.8</v>
      </c>
      <c r="D192" s="11">
        <v>1.7</v>
      </c>
      <c r="E192" s="65">
        <v>77</v>
      </c>
      <c r="F192" s="11">
        <v>4.4000000000000004</v>
      </c>
      <c r="G192" s="11">
        <v>9.1</v>
      </c>
      <c r="H192" s="65">
        <v>264</v>
      </c>
      <c r="I192" s="11">
        <v>1.1000000000000001</v>
      </c>
      <c r="J192" s="68">
        <v>40</v>
      </c>
    </row>
    <row r="193" spans="1:10" x14ac:dyDescent="0.25">
      <c r="A193" s="34">
        <v>45477</v>
      </c>
      <c r="B193" s="10">
        <v>8.1999999999999993</v>
      </c>
      <c r="C193" s="11">
        <v>1.2</v>
      </c>
      <c r="D193" s="11">
        <v>1.1000000000000001</v>
      </c>
      <c r="E193" s="65">
        <v>29</v>
      </c>
      <c r="F193" s="11">
        <v>5.5</v>
      </c>
      <c r="G193" s="11">
        <v>4.3</v>
      </c>
      <c r="H193" s="65">
        <v>142</v>
      </c>
      <c r="I193" s="65">
        <v>22</v>
      </c>
      <c r="J193" s="68">
        <v>25</v>
      </c>
    </row>
    <row r="194" spans="1:10" x14ac:dyDescent="0.25">
      <c r="A194" s="34">
        <v>45478</v>
      </c>
      <c r="B194" s="70">
        <v>17</v>
      </c>
      <c r="C194" s="11">
        <v>4</v>
      </c>
      <c r="D194" s="11">
        <v>3.8</v>
      </c>
      <c r="E194" s="65">
        <v>75</v>
      </c>
      <c r="F194" s="11">
        <v>4.8</v>
      </c>
      <c r="G194" s="65">
        <v>12</v>
      </c>
      <c r="H194" s="65">
        <v>294</v>
      </c>
      <c r="I194" s="65">
        <v>40</v>
      </c>
      <c r="J194" s="68">
        <v>36</v>
      </c>
    </row>
    <row r="195" spans="1:10" x14ac:dyDescent="0.25">
      <c r="A195" s="34">
        <v>45479</v>
      </c>
      <c r="B195" s="70">
        <v>34</v>
      </c>
      <c r="C195" s="11">
        <v>3.6</v>
      </c>
      <c r="D195" s="11">
        <v>3.7</v>
      </c>
      <c r="E195" s="65">
        <v>178</v>
      </c>
      <c r="F195" s="11">
        <v>7.4</v>
      </c>
      <c r="G195" s="65">
        <v>21</v>
      </c>
      <c r="H195" s="65">
        <v>632</v>
      </c>
      <c r="I195" s="65">
        <v>26</v>
      </c>
      <c r="J195" s="68">
        <v>56</v>
      </c>
    </row>
    <row r="196" spans="1:10" x14ac:dyDescent="0.25">
      <c r="A196" s="34">
        <v>45480</v>
      </c>
      <c r="B196" s="70">
        <v>11</v>
      </c>
      <c r="C196" s="11">
        <v>2.6</v>
      </c>
      <c r="D196" s="11">
        <v>0.8</v>
      </c>
      <c r="E196" s="65">
        <v>76</v>
      </c>
      <c r="F196" s="11">
        <v>2</v>
      </c>
      <c r="G196" s="65">
        <v>13</v>
      </c>
      <c r="H196" s="65">
        <v>211</v>
      </c>
      <c r="I196" s="11">
        <v>2.6</v>
      </c>
      <c r="J196" s="68">
        <v>26</v>
      </c>
    </row>
    <row r="197" spans="1:10" x14ac:dyDescent="0.25">
      <c r="A197" s="34">
        <v>45481</v>
      </c>
      <c r="B197" s="10">
        <v>7.1</v>
      </c>
      <c r="C197" s="11">
        <v>1.7</v>
      </c>
      <c r="D197" s="11">
        <v>3.6</v>
      </c>
      <c r="E197" s="65">
        <v>40</v>
      </c>
      <c r="F197" s="65">
        <v>12</v>
      </c>
      <c r="G197" s="11">
        <v>5.6</v>
      </c>
      <c r="H197" s="65">
        <v>109</v>
      </c>
      <c r="I197" s="11">
        <v>6.4</v>
      </c>
      <c r="J197" s="68">
        <v>45</v>
      </c>
    </row>
    <row r="198" spans="1:10" x14ac:dyDescent="0.25">
      <c r="A198" s="34">
        <v>45482</v>
      </c>
      <c r="B198" s="10">
        <v>8.6999999999999993</v>
      </c>
      <c r="C198" s="11">
        <v>0.7</v>
      </c>
      <c r="D198" s="65">
        <v>16</v>
      </c>
      <c r="E198" s="65">
        <v>43</v>
      </c>
      <c r="F198" s="65">
        <v>18</v>
      </c>
      <c r="G198" s="11">
        <v>8.8000000000000007</v>
      </c>
      <c r="H198" s="65">
        <v>58</v>
      </c>
      <c r="I198" s="11">
        <v>4.5999999999999996</v>
      </c>
      <c r="J198" s="68">
        <v>63</v>
      </c>
    </row>
    <row r="199" spans="1:10" x14ac:dyDescent="0.25">
      <c r="A199" s="34">
        <v>45483</v>
      </c>
      <c r="B199" s="70">
        <v>32</v>
      </c>
      <c r="C199" s="11">
        <v>2.2000000000000002</v>
      </c>
      <c r="D199" s="11">
        <v>2.5</v>
      </c>
      <c r="E199" s="65">
        <v>128</v>
      </c>
      <c r="F199" s="11">
        <v>6.2</v>
      </c>
      <c r="G199" s="65">
        <v>19</v>
      </c>
      <c r="H199" s="65">
        <v>385</v>
      </c>
      <c r="I199" s="65">
        <v>19</v>
      </c>
      <c r="J199" s="68">
        <v>43</v>
      </c>
    </row>
    <row r="200" spans="1:10" x14ac:dyDescent="0.25">
      <c r="A200" s="34">
        <v>45484</v>
      </c>
      <c r="B200" s="70">
        <v>12</v>
      </c>
      <c r="C200" s="11">
        <v>0.8</v>
      </c>
      <c r="D200" s="11">
        <v>1.2</v>
      </c>
      <c r="E200" s="65">
        <v>49</v>
      </c>
      <c r="F200" s="11">
        <v>9.3000000000000007</v>
      </c>
      <c r="G200" s="11">
        <v>9.4</v>
      </c>
      <c r="H200" s="65">
        <v>143</v>
      </c>
      <c r="I200" s="11">
        <v>4.8</v>
      </c>
      <c r="J200" s="68">
        <v>18</v>
      </c>
    </row>
    <row r="201" spans="1:10" x14ac:dyDescent="0.25">
      <c r="A201" s="34">
        <v>45485</v>
      </c>
      <c r="B201" s="10">
        <v>1.4</v>
      </c>
      <c r="C201" s="11">
        <v>0</v>
      </c>
      <c r="D201" s="11">
        <v>0.8</v>
      </c>
      <c r="E201" s="65">
        <v>16</v>
      </c>
      <c r="F201" s="11">
        <v>6</v>
      </c>
      <c r="G201" s="11">
        <v>4.4000000000000004</v>
      </c>
      <c r="H201" s="65">
        <v>15</v>
      </c>
      <c r="I201" s="11">
        <v>1.2</v>
      </c>
      <c r="J201" s="12">
        <v>7.9</v>
      </c>
    </row>
    <row r="202" spans="1:10" x14ac:dyDescent="0.25">
      <c r="A202" s="34">
        <v>45486</v>
      </c>
      <c r="B202" s="10">
        <v>8.6</v>
      </c>
      <c r="C202" s="11">
        <v>0.5</v>
      </c>
      <c r="D202" s="11">
        <v>2.7</v>
      </c>
      <c r="E202" s="65">
        <v>29</v>
      </c>
      <c r="F202" s="11">
        <v>4</v>
      </c>
      <c r="G202" s="11">
        <v>9.1999999999999993</v>
      </c>
      <c r="H202" s="65">
        <v>84</v>
      </c>
      <c r="I202" s="11">
        <v>1.5</v>
      </c>
      <c r="J202" s="68">
        <v>16</v>
      </c>
    </row>
    <row r="203" spans="1:10" x14ac:dyDescent="0.25">
      <c r="A203" s="34">
        <v>45487</v>
      </c>
      <c r="B203" s="10">
        <v>6.8</v>
      </c>
      <c r="C203" s="11">
        <v>1</v>
      </c>
      <c r="D203" s="11">
        <v>1.3</v>
      </c>
      <c r="E203" s="65">
        <v>45</v>
      </c>
      <c r="F203" s="11">
        <v>3.4</v>
      </c>
      <c r="G203" s="11">
        <v>7.6</v>
      </c>
      <c r="H203" s="65">
        <v>84</v>
      </c>
      <c r="I203" s="11">
        <v>5</v>
      </c>
      <c r="J203" s="68">
        <v>15</v>
      </c>
    </row>
    <row r="204" spans="1:10" x14ac:dyDescent="0.25">
      <c r="A204" s="34">
        <v>45488</v>
      </c>
      <c r="B204" s="10">
        <v>3.8</v>
      </c>
      <c r="C204" s="11">
        <v>0.4</v>
      </c>
      <c r="D204" s="11">
        <v>4.4000000000000004</v>
      </c>
      <c r="E204" s="65">
        <v>21</v>
      </c>
      <c r="F204" s="65">
        <v>19</v>
      </c>
      <c r="G204" s="11">
        <v>4.9000000000000004</v>
      </c>
      <c r="H204" s="65">
        <v>32</v>
      </c>
      <c r="I204" s="11">
        <v>2.8</v>
      </c>
      <c r="J204" s="68">
        <v>15</v>
      </c>
    </row>
    <row r="205" spans="1:10" x14ac:dyDescent="0.25">
      <c r="A205" s="34">
        <v>45489</v>
      </c>
      <c r="B205" s="70">
        <v>16</v>
      </c>
      <c r="C205" s="11">
        <v>2.2999999999999998</v>
      </c>
      <c r="D205" s="11">
        <v>4.5999999999999996</v>
      </c>
      <c r="E205" s="65">
        <v>81</v>
      </c>
      <c r="F205" s="11">
        <v>9.6</v>
      </c>
      <c r="G205" s="65">
        <v>15</v>
      </c>
      <c r="H205" s="65">
        <v>226</v>
      </c>
      <c r="I205" s="65">
        <v>19</v>
      </c>
      <c r="J205" s="68">
        <v>29</v>
      </c>
    </row>
    <row r="206" spans="1:10" x14ac:dyDescent="0.25">
      <c r="A206" s="34">
        <v>45490</v>
      </c>
      <c r="B206" s="70">
        <v>10</v>
      </c>
      <c r="C206" s="11">
        <v>1.3</v>
      </c>
      <c r="D206" s="11">
        <v>2.1</v>
      </c>
      <c r="E206" s="65">
        <v>50</v>
      </c>
      <c r="F206" s="11">
        <v>9</v>
      </c>
      <c r="G206" s="11">
        <v>8.3000000000000007</v>
      </c>
      <c r="H206" s="65">
        <v>182</v>
      </c>
      <c r="I206" s="11">
        <v>5.0999999999999996</v>
      </c>
      <c r="J206" s="68">
        <v>31</v>
      </c>
    </row>
    <row r="207" spans="1:10" x14ac:dyDescent="0.25">
      <c r="A207" s="34">
        <v>45491</v>
      </c>
      <c r="B207" s="10">
        <v>4.3</v>
      </c>
      <c r="C207" s="11">
        <v>0.6</v>
      </c>
      <c r="D207" s="11">
        <v>3.3</v>
      </c>
      <c r="E207" s="65">
        <v>17</v>
      </c>
      <c r="F207" s="65">
        <v>16</v>
      </c>
      <c r="G207" s="11">
        <v>1.8</v>
      </c>
      <c r="H207" s="65">
        <v>31</v>
      </c>
      <c r="I207" s="11">
        <v>2.1</v>
      </c>
      <c r="J207" s="68">
        <v>28</v>
      </c>
    </row>
    <row r="208" spans="1:10" x14ac:dyDescent="0.25">
      <c r="A208" s="34">
        <v>45492</v>
      </c>
      <c r="B208" s="10">
        <v>2.8</v>
      </c>
      <c r="C208" s="11">
        <v>0.5</v>
      </c>
      <c r="D208" s="11">
        <v>4.5</v>
      </c>
      <c r="E208" s="65">
        <v>31</v>
      </c>
      <c r="F208" s="65">
        <v>12</v>
      </c>
      <c r="G208" s="11">
        <v>2.9</v>
      </c>
      <c r="H208" s="65">
        <v>35</v>
      </c>
      <c r="I208" s="11">
        <v>1.6</v>
      </c>
      <c r="J208" s="68">
        <v>37</v>
      </c>
    </row>
    <row r="209" spans="1:10" x14ac:dyDescent="0.25">
      <c r="A209" s="34">
        <v>45493</v>
      </c>
      <c r="B209" s="10">
        <v>3.2</v>
      </c>
      <c r="C209" s="11">
        <v>0.8</v>
      </c>
      <c r="D209" s="11">
        <v>2.5</v>
      </c>
      <c r="E209" s="65">
        <v>17</v>
      </c>
      <c r="F209" s="11">
        <v>8.8000000000000007</v>
      </c>
      <c r="G209" s="11">
        <v>2.1</v>
      </c>
      <c r="H209" s="65">
        <v>38</v>
      </c>
      <c r="I209" s="11">
        <v>1.1000000000000001</v>
      </c>
      <c r="J209" s="68">
        <v>23</v>
      </c>
    </row>
    <row r="210" spans="1:10" x14ac:dyDescent="0.25">
      <c r="A210" s="34">
        <v>45494</v>
      </c>
      <c r="B210" s="10">
        <v>0.8</v>
      </c>
      <c r="C210" s="11">
        <v>0.1</v>
      </c>
      <c r="D210" s="11">
        <v>0.7</v>
      </c>
      <c r="E210" s="11">
        <v>1.7</v>
      </c>
      <c r="F210" s="11">
        <v>2.1</v>
      </c>
      <c r="G210" s="11">
        <v>1.8</v>
      </c>
      <c r="H210" s="11">
        <v>5.7</v>
      </c>
      <c r="I210" s="11">
        <v>0.7</v>
      </c>
      <c r="J210" s="12">
        <v>6.2</v>
      </c>
    </row>
    <row r="211" spans="1:10" x14ac:dyDescent="0.25">
      <c r="A211" s="34">
        <v>45495</v>
      </c>
      <c r="B211" s="70">
        <v>15</v>
      </c>
      <c r="C211" s="11">
        <v>3.7</v>
      </c>
      <c r="D211" s="11">
        <v>2.1</v>
      </c>
      <c r="E211" s="65">
        <v>80</v>
      </c>
      <c r="F211" s="11">
        <v>5.5</v>
      </c>
      <c r="G211" s="11">
        <v>9.6999999999999993</v>
      </c>
      <c r="H211" s="65">
        <v>234</v>
      </c>
      <c r="I211" s="65">
        <v>11</v>
      </c>
      <c r="J211" s="68">
        <v>32</v>
      </c>
    </row>
    <row r="212" spans="1:10" x14ac:dyDescent="0.25">
      <c r="A212" s="34">
        <v>45496</v>
      </c>
      <c r="B212" s="10">
        <v>8.4</v>
      </c>
      <c r="C212" s="11">
        <v>1.6</v>
      </c>
      <c r="D212" s="11">
        <v>0.7</v>
      </c>
      <c r="E212" s="65">
        <v>43</v>
      </c>
      <c r="F212" s="11">
        <v>3.6</v>
      </c>
      <c r="G212" s="11">
        <v>5.7</v>
      </c>
      <c r="H212" s="65">
        <v>95</v>
      </c>
      <c r="I212" s="11">
        <v>5.5</v>
      </c>
      <c r="J212" s="68">
        <v>14</v>
      </c>
    </row>
    <row r="213" spans="1:10" x14ac:dyDescent="0.25">
      <c r="A213" s="34">
        <v>45497</v>
      </c>
      <c r="B213" s="10">
        <v>0.8</v>
      </c>
      <c r="C213" s="11">
        <v>0.1</v>
      </c>
      <c r="D213" s="11">
        <v>0</v>
      </c>
      <c r="E213" s="11">
        <v>5.6</v>
      </c>
      <c r="F213" s="11">
        <v>3.7</v>
      </c>
      <c r="G213" s="11">
        <v>0.8</v>
      </c>
      <c r="H213" s="11">
        <v>6.8</v>
      </c>
      <c r="I213" s="11">
        <v>0</v>
      </c>
      <c r="J213" s="12">
        <v>5.4</v>
      </c>
    </row>
    <row r="214" spans="1:10" x14ac:dyDescent="0.25">
      <c r="A214" s="34">
        <v>45498</v>
      </c>
      <c r="B214" s="10">
        <v>8.9</v>
      </c>
      <c r="C214" s="11">
        <v>2.2999999999999998</v>
      </c>
      <c r="D214" s="11">
        <v>7</v>
      </c>
      <c r="E214" s="65">
        <v>52</v>
      </c>
      <c r="F214" s="65">
        <v>14</v>
      </c>
      <c r="G214" s="11">
        <v>7.7</v>
      </c>
      <c r="H214" s="65">
        <v>158</v>
      </c>
      <c r="I214" s="11">
        <v>3</v>
      </c>
      <c r="J214" s="68">
        <v>66</v>
      </c>
    </row>
    <row r="215" spans="1:10" x14ac:dyDescent="0.25">
      <c r="A215" s="34">
        <v>45499</v>
      </c>
      <c r="B215" s="10">
        <v>6</v>
      </c>
      <c r="C215" s="11">
        <v>0.7</v>
      </c>
      <c r="D215" s="11">
        <v>0.9</v>
      </c>
      <c r="E215" s="65">
        <v>33</v>
      </c>
      <c r="F215" s="65">
        <v>10</v>
      </c>
      <c r="G215" s="11">
        <v>7.4</v>
      </c>
      <c r="H215" s="65">
        <v>82</v>
      </c>
      <c r="I215" s="11">
        <v>2.1</v>
      </c>
      <c r="J215" s="68">
        <v>18</v>
      </c>
    </row>
    <row r="216" spans="1:10" x14ac:dyDescent="0.25">
      <c r="A216" s="34">
        <v>45500</v>
      </c>
      <c r="B216" s="10">
        <v>3.8</v>
      </c>
      <c r="C216" s="11">
        <v>0.4</v>
      </c>
      <c r="D216" s="11">
        <v>0.4</v>
      </c>
      <c r="E216" s="65">
        <v>20</v>
      </c>
      <c r="F216" s="11">
        <v>2.9</v>
      </c>
      <c r="G216" s="11">
        <v>3.8</v>
      </c>
      <c r="H216" s="65">
        <v>45</v>
      </c>
      <c r="I216" s="11">
        <v>3.8</v>
      </c>
      <c r="J216" s="12">
        <v>8</v>
      </c>
    </row>
    <row r="217" spans="1:10" x14ac:dyDescent="0.25">
      <c r="A217" s="34">
        <v>45501</v>
      </c>
      <c r="B217" s="10">
        <v>1.2</v>
      </c>
      <c r="C217" s="11">
        <v>0.2</v>
      </c>
      <c r="D217" s="11">
        <v>0.1</v>
      </c>
      <c r="E217" s="65">
        <v>12</v>
      </c>
      <c r="F217" s="11">
        <v>3.6</v>
      </c>
      <c r="G217" s="11">
        <v>2.5</v>
      </c>
      <c r="H217" s="65">
        <v>24</v>
      </c>
      <c r="I217" s="11">
        <v>0.2</v>
      </c>
      <c r="J217" s="12">
        <v>9.8000000000000007</v>
      </c>
    </row>
    <row r="218" spans="1:10" x14ac:dyDescent="0.25">
      <c r="A218" s="34">
        <v>45502</v>
      </c>
      <c r="B218" s="10">
        <v>0.7</v>
      </c>
      <c r="C218" s="11">
        <v>0.1</v>
      </c>
      <c r="D218" s="11">
        <v>1.5</v>
      </c>
      <c r="E218" s="11">
        <v>6.9</v>
      </c>
      <c r="F218" s="11">
        <v>7.3</v>
      </c>
      <c r="G218" s="11">
        <v>1</v>
      </c>
      <c r="H218" s="11">
        <v>6.9</v>
      </c>
      <c r="I218" s="11">
        <v>3.9</v>
      </c>
      <c r="J218" s="68">
        <v>37</v>
      </c>
    </row>
    <row r="219" spans="1:10" x14ac:dyDescent="0.25">
      <c r="A219" s="34">
        <v>45503</v>
      </c>
      <c r="B219" s="10">
        <v>3.4</v>
      </c>
      <c r="C219" s="11">
        <v>0.6</v>
      </c>
      <c r="D219" s="65">
        <v>15</v>
      </c>
      <c r="E219" s="65">
        <v>25</v>
      </c>
      <c r="F219" s="65">
        <v>24</v>
      </c>
      <c r="G219" s="11">
        <v>6.1</v>
      </c>
      <c r="H219" s="65">
        <v>59</v>
      </c>
      <c r="I219" s="11">
        <v>2.4</v>
      </c>
      <c r="J219" s="68">
        <v>41</v>
      </c>
    </row>
    <row r="220" spans="1:10" ht="13.8" thickBot="1" x14ac:dyDescent="0.3">
      <c r="A220" s="38">
        <v>45504</v>
      </c>
      <c r="B220" s="39">
        <v>1.4</v>
      </c>
      <c r="C220" s="40">
        <v>0.2</v>
      </c>
      <c r="D220" s="40">
        <v>6.9</v>
      </c>
      <c r="E220" s="66">
        <v>14</v>
      </c>
      <c r="F220" s="66">
        <v>12</v>
      </c>
      <c r="G220" s="40">
        <v>1.8</v>
      </c>
      <c r="H220" s="66">
        <v>12</v>
      </c>
      <c r="I220" s="40">
        <v>3</v>
      </c>
      <c r="J220" s="69">
        <v>37</v>
      </c>
    </row>
    <row r="221" spans="1:10" x14ac:dyDescent="0.25">
      <c r="A221" s="42">
        <v>45505</v>
      </c>
      <c r="B221" s="35">
        <v>4.3</v>
      </c>
      <c r="C221" s="36">
        <v>0.2</v>
      </c>
      <c r="D221" s="36">
        <v>6.4</v>
      </c>
      <c r="E221" s="64">
        <v>12</v>
      </c>
      <c r="F221" s="64">
        <v>11</v>
      </c>
      <c r="G221" s="36">
        <v>3.6</v>
      </c>
      <c r="H221" s="64">
        <v>13</v>
      </c>
      <c r="I221" s="36">
        <v>0.7</v>
      </c>
      <c r="J221" s="67">
        <v>33</v>
      </c>
    </row>
    <row r="222" spans="1:10" x14ac:dyDescent="0.25">
      <c r="A222" s="34">
        <v>45506</v>
      </c>
      <c r="B222" s="10">
        <v>5.9</v>
      </c>
      <c r="C222" s="11">
        <v>0.3</v>
      </c>
      <c r="D222" s="11">
        <v>3.9</v>
      </c>
      <c r="E222" s="65">
        <v>14</v>
      </c>
      <c r="F222" s="11">
        <v>8</v>
      </c>
      <c r="G222" s="11">
        <v>3.7</v>
      </c>
      <c r="H222" s="65">
        <v>28</v>
      </c>
      <c r="I222" s="11">
        <v>1.6</v>
      </c>
      <c r="J222" s="68">
        <v>25</v>
      </c>
    </row>
    <row r="223" spans="1:10" x14ac:dyDescent="0.25">
      <c r="A223" s="34">
        <v>45507</v>
      </c>
      <c r="B223" s="10">
        <v>7.5</v>
      </c>
      <c r="C223" s="11">
        <v>0.8</v>
      </c>
      <c r="D223" s="11">
        <v>0.9</v>
      </c>
      <c r="E223" s="65">
        <v>41</v>
      </c>
      <c r="F223" s="11">
        <v>3.9</v>
      </c>
      <c r="G223" s="11">
        <v>9.8000000000000007</v>
      </c>
      <c r="H223" s="65">
        <v>116</v>
      </c>
      <c r="I223" s="11">
        <v>3.5</v>
      </c>
      <c r="J223" s="68">
        <v>15</v>
      </c>
    </row>
    <row r="224" spans="1:10" x14ac:dyDescent="0.25">
      <c r="A224" s="34">
        <v>45508</v>
      </c>
      <c r="B224" s="10">
        <v>1.1000000000000001</v>
      </c>
      <c r="C224" s="11">
        <v>0.1</v>
      </c>
      <c r="D224" s="11">
        <v>0.7</v>
      </c>
      <c r="E224" s="11">
        <v>6.8</v>
      </c>
      <c r="F224" s="11">
        <v>2.5</v>
      </c>
      <c r="G224" s="11">
        <v>1.4</v>
      </c>
      <c r="H224" s="11">
        <v>7.1</v>
      </c>
      <c r="I224" s="11">
        <v>4</v>
      </c>
      <c r="J224" s="12">
        <v>7.7</v>
      </c>
    </row>
    <row r="225" spans="1:10" x14ac:dyDescent="0.25">
      <c r="A225" s="34">
        <v>45509</v>
      </c>
      <c r="B225" s="10">
        <v>6.7</v>
      </c>
      <c r="C225" s="11">
        <v>1</v>
      </c>
      <c r="D225" s="11">
        <v>2.9</v>
      </c>
      <c r="E225" s="65">
        <v>45</v>
      </c>
      <c r="F225" s="11">
        <v>5.0999999999999996</v>
      </c>
      <c r="G225" s="11">
        <v>5.7</v>
      </c>
      <c r="H225" s="65">
        <v>117</v>
      </c>
      <c r="I225" s="11">
        <v>6.2</v>
      </c>
      <c r="J225" s="68">
        <v>19</v>
      </c>
    </row>
    <row r="226" spans="1:10" x14ac:dyDescent="0.25">
      <c r="A226" s="34">
        <v>45510</v>
      </c>
      <c r="B226" s="70">
        <v>10</v>
      </c>
      <c r="C226" s="11">
        <v>1.8</v>
      </c>
      <c r="D226" s="11">
        <v>7</v>
      </c>
      <c r="E226" s="65">
        <v>60</v>
      </c>
      <c r="F226" s="65">
        <v>24</v>
      </c>
      <c r="G226" s="65">
        <v>11</v>
      </c>
      <c r="H226" s="65">
        <v>175</v>
      </c>
      <c r="I226" s="11">
        <v>7.6</v>
      </c>
      <c r="J226" s="68">
        <v>41</v>
      </c>
    </row>
    <row r="227" spans="1:10" x14ac:dyDescent="0.25">
      <c r="A227" s="34">
        <v>45511</v>
      </c>
      <c r="B227" s="10">
        <v>4.5</v>
      </c>
      <c r="C227" s="11">
        <v>0.7</v>
      </c>
      <c r="D227" s="11">
        <v>1.8</v>
      </c>
      <c r="E227" s="65">
        <v>20</v>
      </c>
      <c r="F227" s="65">
        <v>14</v>
      </c>
      <c r="G227" s="11">
        <v>3.8</v>
      </c>
      <c r="H227" s="65">
        <v>63</v>
      </c>
      <c r="I227" s="11">
        <v>3.1</v>
      </c>
      <c r="J227" s="68">
        <v>28</v>
      </c>
    </row>
    <row r="228" spans="1:10" x14ac:dyDescent="0.25">
      <c r="A228" s="34">
        <v>45512</v>
      </c>
      <c r="B228" s="70">
        <v>17</v>
      </c>
      <c r="C228" s="11">
        <v>2.7</v>
      </c>
      <c r="D228" s="11">
        <v>1.9</v>
      </c>
      <c r="E228" s="65">
        <v>76</v>
      </c>
      <c r="F228" s="11">
        <v>6</v>
      </c>
      <c r="G228" s="65">
        <v>19</v>
      </c>
      <c r="H228" s="65">
        <v>255</v>
      </c>
      <c r="I228" s="11">
        <v>6.1</v>
      </c>
      <c r="J228" s="68">
        <v>35</v>
      </c>
    </row>
    <row r="229" spans="1:10" x14ac:dyDescent="0.25">
      <c r="A229" s="34">
        <v>45513</v>
      </c>
      <c r="B229" s="70">
        <v>15</v>
      </c>
      <c r="C229" s="11">
        <v>1.3</v>
      </c>
      <c r="D229" s="11">
        <v>2.2999999999999998</v>
      </c>
      <c r="E229" s="65">
        <v>83</v>
      </c>
      <c r="F229" s="11">
        <v>5.0999999999999996</v>
      </c>
      <c r="G229" s="65">
        <v>13</v>
      </c>
      <c r="H229" s="65">
        <v>192</v>
      </c>
      <c r="I229" s="11">
        <v>9.8000000000000007</v>
      </c>
      <c r="J229" s="68">
        <v>24</v>
      </c>
    </row>
    <row r="230" spans="1:10" x14ac:dyDescent="0.25">
      <c r="A230" s="34">
        <v>45514</v>
      </c>
      <c r="B230" s="10">
        <v>8.3000000000000007</v>
      </c>
      <c r="C230" s="11">
        <v>1.1000000000000001</v>
      </c>
      <c r="D230" s="11">
        <v>0.7</v>
      </c>
      <c r="E230" s="65">
        <v>25</v>
      </c>
      <c r="F230" s="11">
        <v>9.3000000000000007</v>
      </c>
      <c r="G230" s="11">
        <v>6.4</v>
      </c>
      <c r="H230" s="65">
        <v>86</v>
      </c>
      <c r="I230" s="11">
        <v>0.6</v>
      </c>
      <c r="J230" s="68">
        <v>16</v>
      </c>
    </row>
    <row r="231" spans="1:10" x14ac:dyDescent="0.25">
      <c r="A231" s="34">
        <v>45515</v>
      </c>
      <c r="B231" s="10">
        <v>2.7</v>
      </c>
      <c r="C231" s="11">
        <v>0.1</v>
      </c>
      <c r="D231" s="11">
        <v>1</v>
      </c>
      <c r="E231" s="65">
        <v>14</v>
      </c>
      <c r="F231" s="11">
        <v>8.4</v>
      </c>
      <c r="G231" s="11">
        <v>1.5</v>
      </c>
      <c r="H231" s="65">
        <v>13</v>
      </c>
      <c r="I231" s="11">
        <v>0.1</v>
      </c>
      <c r="J231" s="68">
        <v>27</v>
      </c>
    </row>
    <row r="232" spans="1:10" x14ac:dyDescent="0.25">
      <c r="A232" s="34">
        <v>45516</v>
      </c>
      <c r="B232" s="10">
        <v>2</v>
      </c>
      <c r="C232" s="11">
        <v>0.5</v>
      </c>
      <c r="D232" s="11">
        <v>3.6</v>
      </c>
      <c r="E232" s="65">
        <v>33</v>
      </c>
      <c r="F232" s="65">
        <v>18</v>
      </c>
      <c r="G232" s="11">
        <v>1.6</v>
      </c>
      <c r="H232" s="65">
        <v>20</v>
      </c>
      <c r="I232" s="11">
        <v>1.3</v>
      </c>
      <c r="J232" s="68">
        <v>42</v>
      </c>
    </row>
    <row r="233" spans="1:10" x14ac:dyDescent="0.25">
      <c r="A233" s="34">
        <v>45517</v>
      </c>
      <c r="B233" s="10">
        <v>3.5</v>
      </c>
      <c r="C233" s="11">
        <v>0.5</v>
      </c>
      <c r="D233" s="11">
        <v>3.3</v>
      </c>
      <c r="E233" s="65">
        <v>45</v>
      </c>
      <c r="F233" s="65">
        <v>24</v>
      </c>
      <c r="G233" s="11">
        <v>6</v>
      </c>
      <c r="H233" s="65">
        <v>31</v>
      </c>
      <c r="I233" s="11">
        <v>1.5</v>
      </c>
      <c r="J233" s="68">
        <v>40</v>
      </c>
    </row>
    <row r="234" spans="1:10" x14ac:dyDescent="0.25">
      <c r="A234" s="34">
        <v>45518</v>
      </c>
      <c r="B234" s="10">
        <v>3</v>
      </c>
      <c r="C234" s="11">
        <v>0.6</v>
      </c>
      <c r="D234" s="11">
        <v>3.4</v>
      </c>
      <c r="E234" s="65">
        <v>20</v>
      </c>
      <c r="F234" s="65">
        <v>17</v>
      </c>
      <c r="G234" s="11">
        <v>3.4</v>
      </c>
      <c r="H234" s="65">
        <v>42</v>
      </c>
      <c r="I234" s="11">
        <v>2.5</v>
      </c>
      <c r="J234" s="68">
        <v>39</v>
      </c>
    </row>
    <row r="235" spans="1:10" x14ac:dyDescent="0.25">
      <c r="A235" s="34">
        <v>45519</v>
      </c>
      <c r="B235" s="10">
        <v>9.3000000000000007</v>
      </c>
      <c r="C235" s="11">
        <v>1.5</v>
      </c>
      <c r="D235" s="11">
        <v>1.5</v>
      </c>
      <c r="E235" s="65">
        <v>38</v>
      </c>
      <c r="F235" s="11">
        <v>3.8</v>
      </c>
      <c r="G235" s="11">
        <v>5.3</v>
      </c>
      <c r="H235" s="65">
        <v>305</v>
      </c>
      <c r="I235" s="11">
        <v>6.3</v>
      </c>
      <c r="J235" s="68">
        <v>31</v>
      </c>
    </row>
    <row r="236" spans="1:10" x14ac:dyDescent="0.25">
      <c r="A236" s="34">
        <v>45520</v>
      </c>
      <c r="B236" s="10">
        <v>8.1</v>
      </c>
      <c r="C236" s="11">
        <v>1.9</v>
      </c>
      <c r="D236" s="11">
        <v>0.7</v>
      </c>
      <c r="E236" s="65">
        <v>37</v>
      </c>
      <c r="F236" s="11">
        <v>7.9</v>
      </c>
      <c r="G236" s="11">
        <v>5.7</v>
      </c>
      <c r="H236" s="65">
        <v>222</v>
      </c>
      <c r="I236" s="11">
        <v>6.8</v>
      </c>
      <c r="J236" s="68">
        <v>40</v>
      </c>
    </row>
    <row r="237" spans="1:10" x14ac:dyDescent="0.25">
      <c r="A237" s="34">
        <v>45521</v>
      </c>
      <c r="B237" s="10">
        <v>0.8</v>
      </c>
      <c r="C237" s="11">
        <v>0.1</v>
      </c>
      <c r="D237" s="11">
        <v>0.8</v>
      </c>
      <c r="E237" s="11">
        <v>4.2</v>
      </c>
      <c r="F237" s="11">
        <v>4.2</v>
      </c>
      <c r="G237" s="11">
        <v>0.8</v>
      </c>
      <c r="H237" s="11">
        <v>9.5</v>
      </c>
      <c r="I237" s="11">
        <v>0.8</v>
      </c>
      <c r="J237" s="68">
        <v>29</v>
      </c>
    </row>
    <row r="238" spans="1:10" x14ac:dyDescent="0.25">
      <c r="A238" s="34">
        <v>45522</v>
      </c>
      <c r="B238" s="10">
        <v>1.3</v>
      </c>
      <c r="C238" s="11">
        <v>0.1</v>
      </c>
      <c r="D238" s="11">
        <v>0.9</v>
      </c>
      <c r="E238" s="11">
        <v>3.9</v>
      </c>
      <c r="F238" s="11">
        <v>3.3</v>
      </c>
      <c r="G238" s="11">
        <v>1</v>
      </c>
      <c r="H238" s="11">
        <v>7.7</v>
      </c>
      <c r="I238" s="11">
        <v>1.2</v>
      </c>
      <c r="J238" s="68">
        <v>27</v>
      </c>
    </row>
    <row r="239" spans="1:10" x14ac:dyDescent="0.25">
      <c r="A239" s="34">
        <v>45523</v>
      </c>
      <c r="B239" s="10">
        <v>7.9</v>
      </c>
      <c r="C239" s="11">
        <v>1.5</v>
      </c>
      <c r="D239" s="11">
        <v>5.4</v>
      </c>
      <c r="E239" s="65">
        <v>43</v>
      </c>
      <c r="F239" s="65">
        <v>19</v>
      </c>
      <c r="G239" s="11">
        <v>5.5</v>
      </c>
      <c r="H239" s="65">
        <v>125</v>
      </c>
      <c r="I239" s="11">
        <v>1.7</v>
      </c>
      <c r="J239" s="68">
        <v>66</v>
      </c>
    </row>
    <row r="240" spans="1:10" x14ac:dyDescent="0.25">
      <c r="A240" s="34">
        <v>45524</v>
      </c>
      <c r="B240" s="10">
        <v>8.8000000000000007</v>
      </c>
      <c r="C240" s="11">
        <v>2</v>
      </c>
      <c r="D240" s="11">
        <v>2.1</v>
      </c>
      <c r="E240" s="65">
        <v>78</v>
      </c>
      <c r="F240" s="11">
        <v>7.4</v>
      </c>
      <c r="G240" s="65">
        <v>12</v>
      </c>
      <c r="H240" s="65">
        <v>236</v>
      </c>
      <c r="I240" s="11">
        <v>1.5</v>
      </c>
      <c r="J240" s="68">
        <v>35</v>
      </c>
    </row>
    <row r="241" spans="1:10" x14ac:dyDescent="0.25">
      <c r="A241" s="34">
        <v>45525</v>
      </c>
      <c r="B241" s="10">
        <v>1.8</v>
      </c>
      <c r="C241" s="11">
        <v>0.3</v>
      </c>
      <c r="D241" s="11">
        <v>1.7</v>
      </c>
      <c r="E241" s="65">
        <v>10</v>
      </c>
      <c r="F241" s="11">
        <v>7.9</v>
      </c>
      <c r="G241" s="11">
        <v>1.7</v>
      </c>
      <c r="H241" s="65">
        <v>30</v>
      </c>
      <c r="I241" s="11">
        <v>-0.1</v>
      </c>
      <c r="J241" s="68">
        <v>19</v>
      </c>
    </row>
    <row r="242" spans="1:10" x14ac:dyDescent="0.25">
      <c r="A242" s="34">
        <v>45526</v>
      </c>
      <c r="B242" s="70">
        <v>25</v>
      </c>
      <c r="C242" s="11">
        <v>6.7</v>
      </c>
      <c r="D242" s="11">
        <v>2.6</v>
      </c>
      <c r="E242" s="65">
        <v>149</v>
      </c>
      <c r="F242" s="11">
        <v>9.5</v>
      </c>
      <c r="G242" s="65">
        <v>16</v>
      </c>
      <c r="H242" s="65">
        <v>679</v>
      </c>
      <c r="I242" s="65">
        <v>17</v>
      </c>
      <c r="J242" s="68">
        <v>81</v>
      </c>
    </row>
    <row r="243" spans="1:10" x14ac:dyDescent="0.25">
      <c r="A243" s="34">
        <v>45527</v>
      </c>
      <c r="B243" s="70">
        <v>11</v>
      </c>
      <c r="C243" s="11">
        <v>3.8</v>
      </c>
      <c r="D243" s="11">
        <v>1.6</v>
      </c>
      <c r="E243" s="65">
        <v>58</v>
      </c>
      <c r="F243" s="11">
        <v>6.2</v>
      </c>
      <c r="G243" s="11">
        <v>5.7</v>
      </c>
      <c r="H243" s="65">
        <v>338</v>
      </c>
      <c r="I243" s="11">
        <v>0.9</v>
      </c>
      <c r="J243" s="68">
        <v>86</v>
      </c>
    </row>
    <row r="244" spans="1:10" x14ac:dyDescent="0.25">
      <c r="A244" s="34">
        <v>45528</v>
      </c>
      <c r="B244" s="70">
        <v>13</v>
      </c>
      <c r="C244" s="11">
        <v>2.2000000000000002</v>
      </c>
      <c r="D244" s="11">
        <v>1.9</v>
      </c>
      <c r="E244" s="65">
        <v>50</v>
      </c>
      <c r="F244" s="11">
        <v>4</v>
      </c>
      <c r="G244" s="11">
        <v>7.1</v>
      </c>
      <c r="H244" s="65">
        <v>316</v>
      </c>
      <c r="I244" s="11">
        <v>4.7</v>
      </c>
      <c r="J244" s="68">
        <v>35</v>
      </c>
    </row>
    <row r="245" spans="1:10" x14ac:dyDescent="0.25">
      <c r="A245" s="34">
        <v>45529</v>
      </c>
      <c r="B245" s="70">
        <v>10</v>
      </c>
      <c r="C245" s="11">
        <v>1.2</v>
      </c>
      <c r="D245" s="11">
        <v>0.7</v>
      </c>
      <c r="E245" s="65">
        <v>30</v>
      </c>
      <c r="F245" s="11">
        <v>3.2</v>
      </c>
      <c r="G245" s="11">
        <v>3.9</v>
      </c>
      <c r="H245" s="65">
        <v>216</v>
      </c>
      <c r="I245" s="11">
        <v>0</v>
      </c>
      <c r="J245" s="68">
        <v>37</v>
      </c>
    </row>
    <row r="246" spans="1:10" x14ac:dyDescent="0.25">
      <c r="A246" s="34">
        <v>45530</v>
      </c>
      <c r="B246" s="70">
        <v>77</v>
      </c>
      <c r="C246" s="11">
        <v>3.3</v>
      </c>
      <c r="D246" s="11">
        <v>3.3</v>
      </c>
      <c r="E246" s="65">
        <v>83</v>
      </c>
      <c r="F246" s="11">
        <v>8.1</v>
      </c>
      <c r="G246" s="11">
        <v>7.4</v>
      </c>
      <c r="H246" s="65">
        <v>304</v>
      </c>
      <c r="I246" s="11">
        <v>3.4</v>
      </c>
      <c r="J246" s="68">
        <v>61</v>
      </c>
    </row>
    <row r="247" spans="1:10" x14ac:dyDescent="0.25">
      <c r="A247" s="34">
        <v>45531</v>
      </c>
      <c r="B247" s="10">
        <v>3.1</v>
      </c>
      <c r="C247" s="11">
        <v>0.4</v>
      </c>
      <c r="D247" s="11">
        <v>5.2</v>
      </c>
      <c r="E247" s="65">
        <v>20</v>
      </c>
      <c r="F247" s="65">
        <v>11</v>
      </c>
      <c r="G247" s="11">
        <v>2.5</v>
      </c>
      <c r="H247" s="65">
        <v>31</v>
      </c>
      <c r="I247" s="11">
        <v>0.8</v>
      </c>
      <c r="J247" s="68">
        <v>30</v>
      </c>
    </row>
    <row r="248" spans="1:10" x14ac:dyDescent="0.25">
      <c r="A248" s="34">
        <v>45532</v>
      </c>
      <c r="B248" s="70">
        <v>12</v>
      </c>
      <c r="C248" s="11">
        <v>2.1</v>
      </c>
      <c r="D248" s="11">
        <v>4.5</v>
      </c>
      <c r="E248" s="65">
        <v>61</v>
      </c>
      <c r="F248" s="65">
        <v>11</v>
      </c>
      <c r="G248" s="11">
        <v>5.0999999999999996</v>
      </c>
      <c r="H248" s="65">
        <v>154</v>
      </c>
      <c r="I248" s="11">
        <v>0.5</v>
      </c>
      <c r="J248" s="68">
        <v>47</v>
      </c>
    </row>
    <row r="249" spans="1:10" x14ac:dyDescent="0.25">
      <c r="A249" s="34">
        <v>45533</v>
      </c>
      <c r="B249" s="10">
        <v>5</v>
      </c>
      <c r="C249" s="11">
        <v>0.6</v>
      </c>
      <c r="D249" s="11">
        <v>2.2999999999999998</v>
      </c>
      <c r="E249" s="65">
        <v>28</v>
      </c>
      <c r="F249" s="65">
        <v>18</v>
      </c>
      <c r="G249" s="11">
        <v>4.0999999999999996</v>
      </c>
      <c r="H249" s="65">
        <v>52</v>
      </c>
      <c r="I249" s="11">
        <v>2.2000000000000002</v>
      </c>
      <c r="J249" s="68">
        <v>91</v>
      </c>
    </row>
    <row r="250" spans="1:10" x14ac:dyDescent="0.25">
      <c r="A250" s="34">
        <v>45534</v>
      </c>
      <c r="B250" s="10">
        <v>1.1000000000000001</v>
      </c>
      <c r="C250" s="11">
        <v>0.1</v>
      </c>
      <c r="D250" s="11">
        <v>1.7</v>
      </c>
      <c r="E250" s="11">
        <v>7.6</v>
      </c>
      <c r="F250" s="11">
        <v>5</v>
      </c>
      <c r="G250" s="11">
        <v>0.6</v>
      </c>
      <c r="H250" s="11">
        <v>7.6</v>
      </c>
      <c r="I250" s="11">
        <v>0.6</v>
      </c>
      <c r="J250" s="68">
        <v>15</v>
      </c>
    </row>
    <row r="251" spans="1:10" ht="13.8" thickBot="1" x14ac:dyDescent="0.3">
      <c r="A251" s="38">
        <v>45535</v>
      </c>
      <c r="B251" s="39">
        <v>0.7</v>
      </c>
      <c r="C251" s="40">
        <v>0.1</v>
      </c>
      <c r="D251" s="40">
        <v>1</v>
      </c>
      <c r="E251" s="66">
        <v>32</v>
      </c>
      <c r="F251" s="40">
        <v>4.3</v>
      </c>
      <c r="G251" s="40">
        <v>0.7</v>
      </c>
      <c r="H251" s="40">
        <v>7.1</v>
      </c>
      <c r="I251" s="40">
        <v>0.1</v>
      </c>
      <c r="J251" s="69">
        <v>15</v>
      </c>
    </row>
    <row r="252" spans="1:10" x14ac:dyDescent="0.25">
      <c r="A252" s="42">
        <v>45536</v>
      </c>
      <c r="B252" s="35"/>
      <c r="C252" s="36"/>
      <c r="D252" s="36"/>
      <c r="E252" s="36"/>
      <c r="F252" s="36"/>
      <c r="G252" s="36"/>
      <c r="H252" s="36"/>
      <c r="I252" s="36"/>
      <c r="J252" s="37"/>
    </row>
    <row r="253" spans="1:10" x14ac:dyDescent="0.25">
      <c r="A253" s="34">
        <v>45537</v>
      </c>
      <c r="B253" s="10"/>
      <c r="C253" s="11"/>
      <c r="D253" s="11"/>
      <c r="E253" s="11"/>
      <c r="F253" s="11"/>
      <c r="G253" s="11"/>
      <c r="H253" s="11"/>
      <c r="I253" s="11"/>
      <c r="J253" s="12"/>
    </row>
    <row r="254" spans="1:10" x14ac:dyDescent="0.25">
      <c r="A254" s="34">
        <v>45538</v>
      </c>
      <c r="B254" s="10"/>
      <c r="C254" s="11"/>
      <c r="D254" s="11"/>
      <c r="E254" s="11"/>
      <c r="F254" s="11"/>
      <c r="G254" s="11"/>
      <c r="H254" s="11"/>
      <c r="I254" s="11"/>
      <c r="J254" s="12"/>
    </row>
    <row r="255" spans="1:10" x14ac:dyDescent="0.25">
      <c r="A255" s="34">
        <v>45539</v>
      </c>
      <c r="B255" s="10"/>
      <c r="C255" s="11"/>
      <c r="D255" s="11"/>
      <c r="E255" s="11"/>
      <c r="F255" s="11"/>
      <c r="G255" s="11"/>
      <c r="H255" s="11"/>
      <c r="I255" s="11"/>
      <c r="J255" s="12"/>
    </row>
    <row r="256" spans="1:10" x14ac:dyDescent="0.25">
      <c r="A256" s="34">
        <v>45540</v>
      </c>
      <c r="B256" s="10"/>
      <c r="C256" s="11"/>
      <c r="D256" s="11"/>
      <c r="E256" s="11"/>
      <c r="F256" s="11"/>
      <c r="G256" s="11"/>
      <c r="H256" s="11"/>
      <c r="I256" s="11"/>
      <c r="J256" s="12"/>
    </row>
    <row r="257" spans="1:10" x14ac:dyDescent="0.25">
      <c r="A257" s="34">
        <v>45541</v>
      </c>
      <c r="B257" s="10"/>
      <c r="C257" s="11"/>
      <c r="D257" s="11"/>
      <c r="E257" s="11"/>
      <c r="F257" s="11"/>
      <c r="G257" s="11"/>
      <c r="H257" s="11"/>
      <c r="I257" s="11"/>
      <c r="J257" s="12"/>
    </row>
    <row r="258" spans="1:10" x14ac:dyDescent="0.25">
      <c r="A258" s="34">
        <v>45542</v>
      </c>
      <c r="B258" s="10"/>
      <c r="C258" s="11"/>
      <c r="D258" s="11"/>
      <c r="E258" s="11"/>
      <c r="F258" s="11"/>
      <c r="G258" s="11"/>
      <c r="H258" s="11"/>
      <c r="I258" s="11"/>
      <c r="J258" s="12"/>
    </row>
    <row r="259" spans="1:10" x14ac:dyDescent="0.25">
      <c r="A259" s="34">
        <v>45543</v>
      </c>
      <c r="B259" s="10"/>
      <c r="C259" s="11"/>
      <c r="D259" s="11"/>
      <c r="E259" s="11"/>
      <c r="F259" s="11"/>
      <c r="G259" s="11"/>
      <c r="H259" s="11"/>
      <c r="I259" s="11"/>
      <c r="J259" s="12"/>
    </row>
    <row r="260" spans="1:10" x14ac:dyDescent="0.25">
      <c r="A260" s="34">
        <v>45544</v>
      </c>
      <c r="B260" s="10"/>
      <c r="C260" s="11"/>
      <c r="D260" s="11"/>
      <c r="E260" s="11"/>
      <c r="F260" s="11"/>
      <c r="G260" s="11"/>
      <c r="H260" s="11"/>
      <c r="I260" s="11"/>
      <c r="J260" s="12"/>
    </row>
    <row r="261" spans="1:10" x14ac:dyDescent="0.25">
      <c r="A261" s="34">
        <v>45545</v>
      </c>
      <c r="B261" s="10"/>
      <c r="C261" s="11"/>
      <c r="D261" s="11"/>
      <c r="E261" s="11"/>
      <c r="F261" s="11"/>
      <c r="G261" s="11"/>
      <c r="H261" s="11"/>
      <c r="I261" s="11"/>
      <c r="J261" s="12"/>
    </row>
    <row r="262" spans="1:10" x14ac:dyDescent="0.25">
      <c r="A262" s="34">
        <v>45546</v>
      </c>
      <c r="B262" s="10"/>
      <c r="C262" s="11"/>
      <c r="D262" s="11"/>
      <c r="E262" s="11"/>
      <c r="F262" s="11"/>
      <c r="G262" s="11"/>
      <c r="H262" s="11"/>
      <c r="I262" s="11"/>
      <c r="J262" s="12"/>
    </row>
    <row r="263" spans="1:10" x14ac:dyDescent="0.25">
      <c r="A263" s="34">
        <v>45547</v>
      </c>
      <c r="B263" s="10"/>
      <c r="C263" s="11"/>
      <c r="D263" s="11"/>
      <c r="E263" s="11"/>
      <c r="F263" s="11"/>
      <c r="G263" s="11"/>
      <c r="H263" s="11"/>
      <c r="I263" s="11"/>
      <c r="J263" s="12"/>
    </row>
    <row r="264" spans="1:10" x14ac:dyDescent="0.25">
      <c r="A264" s="34">
        <v>45548</v>
      </c>
      <c r="B264" s="10"/>
      <c r="C264" s="11"/>
      <c r="D264" s="11"/>
      <c r="E264" s="11"/>
      <c r="F264" s="11"/>
      <c r="G264" s="11"/>
      <c r="H264" s="11"/>
      <c r="I264" s="11"/>
      <c r="J264" s="12"/>
    </row>
    <row r="265" spans="1:10" x14ac:dyDescent="0.25">
      <c r="A265" s="34">
        <v>45549</v>
      </c>
      <c r="B265" s="10"/>
      <c r="C265" s="11"/>
      <c r="D265" s="11"/>
      <c r="E265" s="11"/>
      <c r="F265" s="11"/>
      <c r="G265" s="11"/>
      <c r="H265" s="11"/>
      <c r="I265" s="11"/>
      <c r="J265" s="12"/>
    </row>
    <row r="266" spans="1:10" x14ac:dyDescent="0.25">
      <c r="A266" s="34">
        <v>45550</v>
      </c>
      <c r="B266" s="10"/>
      <c r="C266" s="11"/>
      <c r="D266" s="11"/>
      <c r="E266" s="11"/>
      <c r="F266" s="11"/>
      <c r="G266" s="11"/>
      <c r="H266" s="11"/>
      <c r="I266" s="11"/>
      <c r="J266" s="12"/>
    </row>
    <row r="267" spans="1:10" x14ac:dyDescent="0.25">
      <c r="A267" s="34">
        <v>45551</v>
      </c>
      <c r="B267" s="10"/>
      <c r="C267" s="11"/>
      <c r="D267" s="11"/>
      <c r="E267" s="11"/>
      <c r="F267" s="11"/>
      <c r="G267" s="11"/>
      <c r="H267" s="11"/>
      <c r="I267" s="11"/>
      <c r="J267" s="12"/>
    </row>
    <row r="268" spans="1:10" x14ac:dyDescent="0.25">
      <c r="A268" s="34">
        <v>45552</v>
      </c>
      <c r="B268" s="10"/>
      <c r="C268" s="11"/>
      <c r="D268" s="11"/>
      <c r="E268" s="11"/>
      <c r="F268" s="11"/>
      <c r="G268" s="11"/>
      <c r="H268" s="11"/>
      <c r="I268" s="11"/>
      <c r="J268" s="12"/>
    </row>
    <row r="269" spans="1:10" x14ac:dyDescent="0.25">
      <c r="A269" s="34">
        <v>45553</v>
      </c>
      <c r="B269" s="10"/>
      <c r="C269" s="11"/>
      <c r="D269" s="11"/>
      <c r="E269" s="11"/>
      <c r="F269" s="11"/>
      <c r="G269" s="11"/>
      <c r="H269" s="11"/>
      <c r="I269" s="11"/>
      <c r="J269" s="12"/>
    </row>
    <row r="270" spans="1:10" x14ac:dyDescent="0.25">
      <c r="A270" s="34">
        <v>45554</v>
      </c>
      <c r="B270" s="10"/>
      <c r="C270" s="11"/>
      <c r="D270" s="11"/>
      <c r="E270" s="11"/>
      <c r="F270" s="11"/>
      <c r="G270" s="11"/>
      <c r="H270" s="11"/>
      <c r="I270" s="11"/>
      <c r="J270" s="12"/>
    </row>
    <row r="271" spans="1:10" x14ac:dyDescent="0.25">
      <c r="A271" s="34">
        <v>45555</v>
      </c>
      <c r="B271" s="10"/>
      <c r="C271" s="11"/>
      <c r="D271" s="11"/>
      <c r="E271" s="11"/>
      <c r="F271" s="11"/>
      <c r="G271" s="11"/>
      <c r="H271" s="11"/>
      <c r="I271" s="11"/>
      <c r="J271" s="12"/>
    </row>
    <row r="272" spans="1:10" x14ac:dyDescent="0.25">
      <c r="A272" s="34">
        <v>45556</v>
      </c>
      <c r="B272" s="10"/>
      <c r="C272" s="11"/>
      <c r="D272" s="11"/>
      <c r="E272" s="11"/>
      <c r="F272" s="11"/>
      <c r="G272" s="11"/>
      <c r="H272" s="11"/>
      <c r="I272" s="11"/>
      <c r="J272" s="12"/>
    </row>
    <row r="273" spans="1:10" x14ac:dyDescent="0.25">
      <c r="A273" s="34">
        <v>45557</v>
      </c>
      <c r="B273" s="10"/>
      <c r="C273" s="11"/>
      <c r="D273" s="11"/>
      <c r="E273" s="11"/>
      <c r="F273" s="11"/>
      <c r="G273" s="11"/>
      <c r="H273" s="11"/>
      <c r="I273" s="11"/>
      <c r="J273" s="12"/>
    </row>
    <row r="274" spans="1:10" x14ac:dyDescent="0.25">
      <c r="A274" s="34">
        <v>45558</v>
      </c>
      <c r="B274" s="10"/>
      <c r="C274" s="11"/>
      <c r="D274" s="11"/>
      <c r="E274" s="11"/>
      <c r="F274" s="11"/>
      <c r="G274" s="11"/>
      <c r="H274" s="11"/>
      <c r="I274" s="11"/>
      <c r="J274" s="12"/>
    </row>
    <row r="275" spans="1:10" x14ac:dyDescent="0.25">
      <c r="A275" s="34">
        <v>45559</v>
      </c>
      <c r="B275" s="10"/>
      <c r="C275" s="11"/>
      <c r="D275" s="11"/>
      <c r="E275" s="11"/>
      <c r="F275" s="11"/>
      <c r="G275" s="11"/>
      <c r="H275" s="11"/>
      <c r="I275" s="11"/>
      <c r="J275" s="12"/>
    </row>
    <row r="276" spans="1:10" x14ac:dyDescent="0.25">
      <c r="A276" s="34">
        <v>45560</v>
      </c>
      <c r="B276" s="10"/>
      <c r="C276" s="11"/>
      <c r="D276" s="11"/>
      <c r="E276" s="11"/>
      <c r="F276" s="11"/>
      <c r="G276" s="11"/>
      <c r="H276" s="11"/>
      <c r="I276" s="11"/>
      <c r="J276" s="12"/>
    </row>
    <row r="277" spans="1:10" x14ac:dyDescent="0.25">
      <c r="A277" s="34">
        <v>45561</v>
      </c>
      <c r="B277" s="10"/>
      <c r="C277" s="11"/>
      <c r="D277" s="11"/>
      <c r="E277" s="11"/>
      <c r="F277" s="11"/>
      <c r="G277" s="11"/>
      <c r="H277" s="11"/>
      <c r="I277" s="11"/>
      <c r="J277" s="12"/>
    </row>
    <row r="278" spans="1:10" x14ac:dyDescent="0.25">
      <c r="A278" s="34">
        <v>45562</v>
      </c>
      <c r="B278" s="10"/>
      <c r="C278" s="11"/>
      <c r="D278" s="11"/>
      <c r="E278" s="11"/>
      <c r="F278" s="11"/>
      <c r="G278" s="11"/>
      <c r="H278" s="11"/>
      <c r="I278" s="11"/>
      <c r="J278" s="12"/>
    </row>
    <row r="279" spans="1:10" x14ac:dyDescent="0.25">
      <c r="A279" s="34">
        <v>45563</v>
      </c>
      <c r="B279" s="10"/>
      <c r="C279" s="11"/>
      <c r="D279" s="11"/>
      <c r="E279" s="11"/>
      <c r="F279" s="11"/>
      <c r="G279" s="11"/>
      <c r="H279" s="11"/>
      <c r="I279" s="11"/>
      <c r="J279" s="12"/>
    </row>
    <row r="280" spans="1:10" x14ac:dyDescent="0.25">
      <c r="A280" s="34">
        <v>45564</v>
      </c>
      <c r="B280" s="10"/>
      <c r="C280" s="11"/>
      <c r="D280" s="11"/>
      <c r="E280" s="11"/>
      <c r="F280" s="11"/>
      <c r="G280" s="11"/>
      <c r="H280" s="11"/>
      <c r="I280" s="11"/>
      <c r="J280" s="12"/>
    </row>
    <row r="281" spans="1:10" ht="13.8" thickBot="1" x14ac:dyDescent="0.3">
      <c r="A281" s="38">
        <v>45565</v>
      </c>
      <c r="B281" s="39"/>
      <c r="C281" s="40"/>
      <c r="D281" s="40"/>
      <c r="E281" s="40"/>
      <c r="F281" s="40"/>
      <c r="G281" s="40"/>
      <c r="H281" s="40"/>
      <c r="I281" s="40"/>
      <c r="J281" s="41"/>
    </row>
    <row r="282" spans="1:10" x14ac:dyDescent="0.25">
      <c r="A282" s="42">
        <v>45566</v>
      </c>
      <c r="B282" s="35"/>
      <c r="C282" s="36"/>
      <c r="D282" s="36"/>
      <c r="E282" s="36"/>
      <c r="F282" s="36"/>
      <c r="G282" s="36"/>
      <c r="H282" s="36"/>
      <c r="I282" s="36"/>
      <c r="J282" s="37"/>
    </row>
    <row r="283" spans="1:10" x14ac:dyDescent="0.25">
      <c r="A283" s="34">
        <v>45567</v>
      </c>
      <c r="B283" s="10"/>
      <c r="C283" s="11"/>
      <c r="D283" s="11"/>
      <c r="E283" s="11"/>
      <c r="F283" s="11"/>
      <c r="G283" s="11"/>
      <c r="H283" s="11"/>
      <c r="I283" s="11"/>
      <c r="J283" s="12"/>
    </row>
    <row r="284" spans="1:10" x14ac:dyDescent="0.25">
      <c r="A284" s="34">
        <v>45568</v>
      </c>
      <c r="B284" s="10"/>
      <c r="C284" s="11"/>
      <c r="D284" s="11"/>
      <c r="E284" s="11"/>
      <c r="F284" s="11"/>
      <c r="G284" s="11"/>
      <c r="H284" s="11"/>
      <c r="I284" s="11"/>
      <c r="J284" s="12"/>
    </row>
    <row r="285" spans="1:10" x14ac:dyDescent="0.25">
      <c r="A285" s="34">
        <v>45569</v>
      </c>
      <c r="B285" s="10"/>
      <c r="C285" s="11"/>
      <c r="D285" s="11"/>
      <c r="E285" s="11"/>
      <c r="F285" s="11"/>
      <c r="G285" s="11"/>
      <c r="H285" s="11"/>
      <c r="I285" s="11"/>
      <c r="J285" s="12"/>
    </row>
    <row r="286" spans="1:10" x14ac:dyDescent="0.25">
      <c r="A286" s="34">
        <v>45570</v>
      </c>
      <c r="B286" s="10"/>
      <c r="C286" s="11"/>
      <c r="D286" s="11"/>
      <c r="E286" s="11"/>
      <c r="F286" s="11"/>
      <c r="G286" s="11"/>
      <c r="H286" s="11"/>
      <c r="I286" s="11"/>
      <c r="J286" s="12"/>
    </row>
    <row r="287" spans="1:10" x14ac:dyDescent="0.25">
      <c r="A287" s="34">
        <v>45571</v>
      </c>
      <c r="B287" s="10"/>
      <c r="C287" s="11"/>
      <c r="D287" s="11"/>
      <c r="E287" s="11"/>
      <c r="F287" s="11"/>
      <c r="G287" s="11"/>
      <c r="H287" s="11"/>
      <c r="I287" s="11"/>
      <c r="J287" s="12"/>
    </row>
    <row r="288" spans="1:10" x14ac:dyDescent="0.25">
      <c r="A288" s="34">
        <v>45572</v>
      </c>
      <c r="B288" s="10"/>
      <c r="C288" s="11"/>
      <c r="D288" s="11"/>
      <c r="E288" s="11"/>
      <c r="F288" s="11"/>
      <c r="G288" s="11"/>
      <c r="H288" s="11"/>
      <c r="I288" s="11"/>
      <c r="J288" s="12"/>
    </row>
    <row r="289" spans="1:10" x14ac:dyDescent="0.25">
      <c r="A289" s="34">
        <v>45573</v>
      </c>
      <c r="B289" s="10"/>
      <c r="C289" s="11"/>
      <c r="D289" s="11"/>
      <c r="E289" s="11"/>
      <c r="F289" s="11"/>
      <c r="G289" s="11"/>
      <c r="H289" s="11"/>
      <c r="I289" s="11"/>
      <c r="J289" s="12"/>
    </row>
    <row r="290" spans="1:10" x14ac:dyDescent="0.25">
      <c r="A290" s="34">
        <v>45574</v>
      </c>
      <c r="B290" s="10"/>
      <c r="C290" s="11"/>
      <c r="D290" s="11"/>
      <c r="E290" s="11"/>
      <c r="F290" s="11"/>
      <c r="G290" s="11"/>
      <c r="H290" s="11"/>
      <c r="I290" s="11"/>
      <c r="J290" s="12"/>
    </row>
    <row r="291" spans="1:10" x14ac:dyDescent="0.25">
      <c r="A291" s="34">
        <v>45575</v>
      </c>
      <c r="B291" s="10"/>
      <c r="C291" s="11"/>
      <c r="D291" s="11"/>
      <c r="E291" s="11"/>
      <c r="F291" s="11"/>
      <c r="G291" s="11"/>
      <c r="H291" s="11"/>
      <c r="I291" s="11"/>
      <c r="J291" s="12"/>
    </row>
    <row r="292" spans="1:10" x14ac:dyDescent="0.25">
      <c r="A292" s="34">
        <v>45576</v>
      </c>
      <c r="B292" s="10"/>
      <c r="C292" s="11"/>
      <c r="D292" s="11"/>
      <c r="E292" s="11"/>
      <c r="F292" s="11"/>
      <c r="G292" s="11"/>
      <c r="H292" s="11"/>
      <c r="I292" s="11"/>
      <c r="J292" s="12"/>
    </row>
    <row r="293" spans="1:10" x14ac:dyDescent="0.25">
      <c r="A293" s="34">
        <v>45577</v>
      </c>
      <c r="B293" s="10"/>
      <c r="C293" s="11"/>
      <c r="D293" s="11"/>
      <c r="E293" s="11"/>
      <c r="F293" s="11"/>
      <c r="G293" s="11"/>
      <c r="H293" s="11"/>
      <c r="I293" s="11"/>
      <c r="J293" s="12"/>
    </row>
    <row r="294" spans="1:10" x14ac:dyDescent="0.25">
      <c r="A294" s="34">
        <v>45578</v>
      </c>
      <c r="B294" s="10"/>
      <c r="C294" s="11"/>
      <c r="D294" s="11"/>
      <c r="E294" s="11"/>
      <c r="F294" s="11"/>
      <c r="G294" s="11"/>
      <c r="H294" s="11"/>
      <c r="I294" s="11"/>
      <c r="J294" s="12"/>
    </row>
    <row r="295" spans="1:10" x14ac:dyDescent="0.25">
      <c r="A295" s="34">
        <v>45579</v>
      </c>
      <c r="B295" s="10"/>
      <c r="C295" s="11"/>
      <c r="D295" s="11"/>
      <c r="E295" s="11"/>
      <c r="F295" s="11"/>
      <c r="G295" s="11"/>
      <c r="H295" s="11"/>
      <c r="I295" s="11"/>
      <c r="J295" s="12"/>
    </row>
    <row r="296" spans="1:10" x14ac:dyDescent="0.25">
      <c r="A296" s="34">
        <v>45580</v>
      </c>
      <c r="B296" s="10"/>
      <c r="C296" s="11"/>
      <c r="D296" s="11"/>
      <c r="E296" s="11"/>
      <c r="F296" s="11"/>
      <c r="G296" s="11"/>
      <c r="H296" s="11"/>
      <c r="I296" s="11"/>
      <c r="J296" s="12"/>
    </row>
    <row r="297" spans="1:10" x14ac:dyDescent="0.25">
      <c r="A297" s="34">
        <v>45581</v>
      </c>
      <c r="B297" s="10"/>
      <c r="C297" s="11"/>
      <c r="D297" s="11"/>
      <c r="E297" s="11"/>
      <c r="F297" s="11"/>
      <c r="G297" s="11"/>
      <c r="H297" s="11"/>
      <c r="I297" s="11"/>
      <c r="J297" s="12"/>
    </row>
    <row r="298" spans="1:10" x14ac:dyDescent="0.25">
      <c r="A298" s="34">
        <v>45582</v>
      </c>
      <c r="B298" s="10"/>
      <c r="C298" s="11"/>
      <c r="D298" s="11"/>
      <c r="E298" s="11"/>
      <c r="F298" s="11"/>
      <c r="G298" s="11"/>
      <c r="H298" s="11"/>
      <c r="I298" s="11"/>
      <c r="J298" s="12"/>
    </row>
    <row r="299" spans="1:10" x14ac:dyDescent="0.25">
      <c r="A299" s="34">
        <v>45583</v>
      </c>
      <c r="B299" s="10"/>
      <c r="C299" s="11"/>
      <c r="D299" s="11"/>
      <c r="E299" s="11"/>
      <c r="F299" s="11"/>
      <c r="G299" s="11"/>
      <c r="H299" s="11"/>
      <c r="I299" s="11"/>
      <c r="J299" s="12"/>
    </row>
    <row r="300" spans="1:10" x14ac:dyDescent="0.25">
      <c r="A300" s="34">
        <v>45584</v>
      </c>
      <c r="B300" s="10"/>
      <c r="C300" s="11"/>
      <c r="D300" s="11"/>
      <c r="E300" s="11"/>
      <c r="F300" s="11"/>
      <c r="G300" s="11"/>
      <c r="H300" s="11"/>
      <c r="I300" s="11"/>
      <c r="J300" s="12"/>
    </row>
    <row r="301" spans="1:10" x14ac:dyDescent="0.25">
      <c r="A301" s="34">
        <v>45585</v>
      </c>
      <c r="B301" s="10"/>
      <c r="C301" s="11"/>
      <c r="D301" s="11"/>
      <c r="E301" s="11"/>
      <c r="F301" s="11"/>
      <c r="G301" s="11"/>
      <c r="H301" s="11"/>
      <c r="I301" s="11"/>
      <c r="J301" s="12"/>
    </row>
    <row r="302" spans="1:10" x14ac:dyDescent="0.25">
      <c r="A302" s="34">
        <v>45586</v>
      </c>
      <c r="B302" s="10"/>
      <c r="C302" s="11"/>
      <c r="D302" s="11"/>
      <c r="E302" s="11"/>
      <c r="F302" s="11"/>
      <c r="G302" s="11"/>
      <c r="H302" s="11"/>
      <c r="I302" s="11"/>
      <c r="J302" s="12"/>
    </row>
    <row r="303" spans="1:10" x14ac:dyDescent="0.25">
      <c r="A303" s="34">
        <v>45587</v>
      </c>
      <c r="B303" s="10"/>
      <c r="C303" s="11"/>
      <c r="D303" s="11"/>
      <c r="E303" s="11"/>
      <c r="F303" s="11"/>
      <c r="G303" s="11"/>
      <c r="H303" s="11"/>
      <c r="I303" s="11"/>
      <c r="J303" s="12"/>
    </row>
    <row r="304" spans="1:10" x14ac:dyDescent="0.25">
      <c r="A304" s="34">
        <v>45588</v>
      </c>
      <c r="B304" s="10"/>
      <c r="C304" s="11"/>
      <c r="D304" s="11"/>
      <c r="E304" s="11"/>
      <c r="F304" s="11"/>
      <c r="G304" s="11"/>
      <c r="H304" s="11"/>
      <c r="I304" s="11"/>
      <c r="J304" s="12"/>
    </row>
    <row r="305" spans="1:10" x14ac:dyDescent="0.25">
      <c r="A305" s="34">
        <v>45589</v>
      </c>
      <c r="B305" s="10"/>
      <c r="C305" s="11"/>
      <c r="D305" s="11"/>
      <c r="E305" s="11"/>
      <c r="F305" s="11"/>
      <c r="G305" s="11"/>
      <c r="H305" s="11"/>
      <c r="I305" s="11"/>
      <c r="J305" s="12"/>
    </row>
    <row r="306" spans="1:10" x14ac:dyDescent="0.25">
      <c r="A306" s="34">
        <v>45590</v>
      </c>
      <c r="B306" s="10"/>
      <c r="C306" s="11"/>
      <c r="D306" s="11"/>
      <c r="E306" s="11"/>
      <c r="F306" s="11"/>
      <c r="G306" s="11"/>
      <c r="H306" s="11"/>
      <c r="I306" s="11"/>
      <c r="J306" s="12"/>
    </row>
    <row r="307" spans="1:10" x14ac:dyDescent="0.25">
      <c r="A307" s="34">
        <v>45591</v>
      </c>
      <c r="B307" s="10"/>
      <c r="C307" s="11"/>
      <c r="D307" s="11"/>
      <c r="E307" s="11"/>
      <c r="F307" s="11"/>
      <c r="G307" s="11"/>
      <c r="H307" s="11"/>
      <c r="I307" s="11"/>
      <c r="J307" s="12"/>
    </row>
    <row r="308" spans="1:10" x14ac:dyDescent="0.25">
      <c r="A308" s="34">
        <v>45592</v>
      </c>
      <c r="B308" s="10"/>
      <c r="C308" s="11"/>
      <c r="D308" s="11"/>
      <c r="E308" s="11"/>
      <c r="F308" s="11"/>
      <c r="G308" s="11"/>
      <c r="H308" s="11"/>
      <c r="I308" s="11"/>
      <c r="J308" s="12"/>
    </row>
    <row r="309" spans="1:10" x14ac:dyDescent="0.25">
      <c r="A309" s="34">
        <v>45593</v>
      </c>
      <c r="B309" s="10"/>
      <c r="C309" s="11"/>
      <c r="D309" s="11"/>
      <c r="E309" s="11"/>
      <c r="F309" s="11"/>
      <c r="G309" s="11"/>
      <c r="H309" s="11"/>
      <c r="I309" s="11"/>
      <c r="J309" s="12"/>
    </row>
    <row r="310" spans="1:10" x14ac:dyDescent="0.25">
      <c r="A310" s="34">
        <v>45594</v>
      </c>
      <c r="B310" s="10"/>
      <c r="C310" s="11"/>
      <c r="D310" s="11"/>
      <c r="E310" s="11"/>
      <c r="F310" s="11"/>
      <c r="G310" s="11"/>
      <c r="H310" s="11"/>
      <c r="I310" s="11"/>
      <c r="J310" s="12"/>
    </row>
    <row r="311" spans="1:10" x14ac:dyDescent="0.25">
      <c r="A311" s="34">
        <v>45595</v>
      </c>
      <c r="B311" s="10"/>
      <c r="C311" s="11"/>
      <c r="D311" s="11"/>
      <c r="E311" s="11"/>
      <c r="F311" s="11"/>
      <c r="G311" s="11"/>
      <c r="H311" s="11"/>
      <c r="I311" s="11"/>
      <c r="J311" s="12"/>
    </row>
    <row r="312" spans="1:10" ht="13.8" thickBot="1" x14ac:dyDescent="0.3">
      <c r="A312" s="38">
        <v>45596</v>
      </c>
      <c r="B312" s="39"/>
      <c r="C312" s="40"/>
      <c r="D312" s="40"/>
      <c r="E312" s="40"/>
      <c r="F312" s="40"/>
      <c r="G312" s="40"/>
      <c r="H312" s="40"/>
      <c r="I312" s="40"/>
      <c r="J312" s="41"/>
    </row>
    <row r="313" spans="1:10" x14ac:dyDescent="0.25">
      <c r="A313" s="42">
        <v>45597</v>
      </c>
      <c r="B313" s="35"/>
      <c r="C313" s="36"/>
      <c r="D313" s="36"/>
      <c r="E313" s="36"/>
      <c r="F313" s="36"/>
      <c r="G313" s="36"/>
      <c r="H313" s="36"/>
      <c r="I313" s="36"/>
      <c r="J313" s="37"/>
    </row>
    <row r="314" spans="1:10" x14ac:dyDescent="0.25">
      <c r="A314" s="34">
        <v>45598</v>
      </c>
      <c r="B314" s="10"/>
      <c r="C314" s="11"/>
      <c r="D314" s="11"/>
      <c r="E314" s="11"/>
      <c r="F314" s="11"/>
      <c r="G314" s="11"/>
      <c r="H314" s="11"/>
      <c r="I314" s="11"/>
      <c r="J314" s="12"/>
    </row>
    <row r="315" spans="1:10" x14ac:dyDescent="0.25">
      <c r="A315" s="34">
        <v>45599</v>
      </c>
      <c r="B315" s="10"/>
      <c r="C315" s="11"/>
      <c r="D315" s="11"/>
      <c r="E315" s="11"/>
      <c r="F315" s="11"/>
      <c r="G315" s="11"/>
      <c r="H315" s="11"/>
      <c r="I315" s="11"/>
      <c r="J315" s="12"/>
    </row>
    <row r="316" spans="1:10" x14ac:dyDescent="0.25">
      <c r="A316" s="34">
        <v>45600</v>
      </c>
      <c r="B316" s="10"/>
      <c r="C316" s="11"/>
      <c r="D316" s="11"/>
      <c r="E316" s="11"/>
      <c r="F316" s="11"/>
      <c r="G316" s="11"/>
      <c r="H316" s="11"/>
      <c r="I316" s="11"/>
      <c r="J316" s="12"/>
    </row>
    <row r="317" spans="1:10" x14ac:dyDescent="0.25">
      <c r="A317" s="34">
        <v>45601</v>
      </c>
      <c r="B317" s="10"/>
      <c r="C317" s="11"/>
      <c r="D317" s="11"/>
      <c r="E317" s="11"/>
      <c r="F317" s="11"/>
      <c r="G317" s="11"/>
      <c r="H317" s="11"/>
      <c r="I317" s="11"/>
      <c r="J317" s="12"/>
    </row>
    <row r="318" spans="1:10" x14ac:dyDescent="0.25">
      <c r="A318" s="34">
        <v>45602</v>
      </c>
      <c r="B318" s="10"/>
      <c r="C318" s="11"/>
      <c r="D318" s="11"/>
      <c r="E318" s="11"/>
      <c r="F318" s="11"/>
      <c r="G318" s="11"/>
      <c r="H318" s="11"/>
      <c r="I318" s="11"/>
      <c r="J318" s="12"/>
    </row>
    <row r="319" spans="1:10" x14ac:dyDescent="0.25">
      <c r="A319" s="34">
        <v>45603</v>
      </c>
      <c r="B319" s="10"/>
      <c r="C319" s="11"/>
      <c r="D319" s="11"/>
      <c r="E319" s="11"/>
      <c r="F319" s="11"/>
      <c r="G319" s="11"/>
      <c r="H319" s="11"/>
      <c r="I319" s="11"/>
      <c r="J319" s="12"/>
    </row>
    <row r="320" spans="1:10" x14ac:dyDescent="0.25">
      <c r="A320" s="34">
        <v>45604</v>
      </c>
      <c r="B320" s="10"/>
      <c r="C320" s="11"/>
      <c r="D320" s="11"/>
      <c r="E320" s="11"/>
      <c r="F320" s="11"/>
      <c r="G320" s="11"/>
      <c r="H320" s="11"/>
      <c r="I320" s="11"/>
      <c r="J320" s="12"/>
    </row>
    <row r="321" spans="1:10" x14ac:dyDescent="0.25">
      <c r="A321" s="34">
        <v>45605</v>
      </c>
      <c r="B321" s="10"/>
      <c r="C321" s="11"/>
      <c r="D321" s="11"/>
      <c r="E321" s="11"/>
      <c r="F321" s="11"/>
      <c r="G321" s="11"/>
      <c r="H321" s="11"/>
      <c r="I321" s="11"/>
      <c r="J321" s="12"/>
    </row>
    <row r="322" spans="1:10" x14ac:dyDescent="0.25">
      <c r="A322" s="34">
        <v>45606</v>
      </c>
      <c r="B322" s="10"/>
      <c r="C322" s="11"/>
      <c r="D322" s="11"/>
      <c r="E322" s="11"/>
      <c r="F322" s="11"/>
      <c r="G322" s="11"/>
      <c r="H322" s="11"/>
      <c r="I322" s="11"/>
      <c r="J322" s="12"/>
    </row>
    <row r="323" spans="1:10" x14ac:dyDescent="0.25">
      <c r="A323" s="34">
        <v>45607</v>
      </c>
      <c r="B323" s="10"/>
      <c r="C323" s="11"/>
      <c r="D323" s="11"/>
      <c r="E323" s="11"/>
      <c r="F323" s="11"/>
      <c r="G323" s="11"/>
      <c r="H323" s="11"/>
      <c r="I323" s="11"/>
      <c r="J323" s="12"/>
    </row>
    <row r="324" spans="1:10" x14ac:dyDescent="0.25">
      <c r="A324" s="34">
        <v>45608</v>
      </c>
      <c r="B324" s="10"/>
      <c r="C324" s="11"/>
      <c r="D324" s="11"/>
      <c r="E324" s="11"/>
      <c r="F324" s="11"/>
      <c r="G324" s="11"/>
      <c r="H324" s="11"/>
      <c r="I324" s="11"/>
      <c r="J324" s="12"/>
    </row>
    <row r="325" spans="1:10" x14ac:dyDescent="0.25">
      <c r="A325" s="34">
        <v>45609</v>
      </c>
      <c r="B325" s="10"/>
      <c r="C325" s="11"/>
      <c r="D325" s="11"/>
      <c r="E325" s="11"/>
      <c r="F325" s="11"/>
      <c r="G325" s="11"/>
      <c r="H325" s="11"/>
      <c r="I325" s="11"/>
      <c r="J325" s="12"/>
    </row>
    <row r="326" spans="1:10" x14ac:dyDescent="0.25">
      <c r="A326" s="34">
        <v>45610</v>
      </c>
      <c r="B326" s="10"/>
      <c r="C326" s="11"/>
      <c r="D326" s="11"/>
      <c r="E326" s="11"/>
      <c r="F326" s="11"/>
      <c r="G326" s="11"/>
      <c r="H326" s="11"/>
      <c r="I326" s="11"/>
      <c r="J326" s="12"/>
    </row>
    <row r="327" spans="1:10" x14ac:dyDescent="0.25">
      <c r="A327" s="34">
        <v>45611</v>
      </c>
      <c r="B327" s="10"/>
      <c r="C327" s="11"/>
      <c r="D327" s="11"/>
      <c r="E327" s="11"/>
      <c r="F327" s="11"/>
      <c r="G327" s="11"/>
      <c r="H327" s="11"/>
      <c r="I327" s="11"/>
      <c r="J327" s="12"/>
    </row>
    <row r="328" spans="1:10" x14ac:dyDescent="0.25">
      <c r="A328" s="34">
        <v>45612</v>
      </c>
      <c r="B328" s="10"/>
      <c r="C328" s="11"/>
      <c r="D328" s="11"/>
      <c r="E328" s="11"/>
      <c r="F328" s="11"/>
      <c r="G328" s="11"/>
      <c r="H328" s="11"/>
      <c r="I328" s="11"/>
      <c r="J328" s="12"/>
    </row>
    <row r="329" spans="1:10" x14ac:dyDescent="0.25">
      <c r="A329" s="34">
        <v>45613</v>
      </c>
      <c r="B329" s="10"/>
      <c r="C329" s="11"/>
      <c r="D329" s="11"/>
      <c r="E329" s="11"/>
      <c r="F329" s="11"/>
      <c r="G329" s="11"/>
      <c r="H329" s="11"/>
      <c r="I329" s="11"/>
      <c r="J329" s="12"/>
    </row>
    <row r="330" spans="1:10" x14ac:dyDescent="0.25">
      <c r="A330" s="34">
        <v>45614</v>
      </c>
      <c r="B330" s="10"/>
      <c r="C330" s="11"/>
      <c r="D330" s="11"/>
      <c r="E330" s="11"/>
      <c r="F330" s="11"/>
      <c r="G330" s="11"/>
      <c r="H330" s="11"/>
      <c r="I330" s="11"/>
      <c r="J330" s="12"/>
    </row>
    <row r="331" spans="1:10" x14ac:dyDescent="0.25">
      <c r="A331" s="34">
        <v>45615</v>
      </c>
      <c r="B331" s="10"/>
      <c r="C331" s="11"/>
      <c r="D331" s="11"/>
      <c r="E331" s="11"/>
      <c r="F331" s="11"/>
      <c r="G331" s="11"/>
      <c r="H331" s="11"/>
      <c r="I331" s="11"/>
      <c r="J331" s="12"/>
    </row>
    <row r="332" spans="1:10" x14ac:dyDescent="0.25">
      <c r="A332" s="34">
        <v>45616</v>
      </c>
      <c r="B332" s="10"/>
      <c r="C332" s="11"/>
      <c r="D332" s="11"/>
      <c r="E332" s="11"/>
      <c r="F332" s="11"/>
      <c r="G332" s="11"/>
      <c r="H332" s="11"/>
      <c r="I332" s="11"/>
      <c r="J332" s="12"/>
    </row>
    <row r="333" spans="1:10" x14ac:dyDescent="0.25">
      <c r="A333" s="34">
        <v>45617</v>
      </c>
      <c r="B333" s="10"/>
      <c r="C333" s="11"/>
      <c r="D333" s="11"/>
      <c r="E333" s="11"/>
      <c r="F333" s="11"/>
      <c r="G333" s="11"/>
      <c r="H333" s="11"/>
      <c r="I333" s="11"/>
      <c r="J333" s="12"/>
    </row>
    <row r="334" spans="1:10" x14ac:dyDescent="0.25">
      <c r="A334" s="34">
        <v>45618</v>
      </c>
      <c r="B334" s="10"/>
      <c r="C334" s="11"/>
      <c r="D334" s="11"/>
      <c r="E334" s="11"/>
      <c r="F334" s="11"/>
      <c r="G334" s="11"/>
      <c r="H334" s="11"/>
      <c r="I334" s="11"/>
      <c r="J334" s="12"/>
    </row>
    <row r="335" spans="1:10" x14ac:dyDescent="0.25">
      <c r="A335" s="34">
        <v>45619</v>
      </c>
      <c r="B335" s="10"/>
      <c r="C335" s="11"/>
      <c r="D335" s="11"/>
      <c r="E335" s="11"/>
      <c r="F335" s="11"/>
      <c r="G335" s="11"/>
      <c r="H335" s="11"/>
      <c r="I335" s="11"/>
      <c r="J335" s="12"/>
    </row>
    <row r="336" spans="1:10" x14ac:dyDescent="0.25">
      <c r="A336" s="34">
        <v>45620</v>
      </c>
      <c r="B336" s="10"/>
      <c r="C336" s="11"/>
      <c r="D336" s="11"/>
      <c r="E336" s="11"/>
      <c r="F336" s="11"/>
      <c r="G336" s="11"/>
      <c r="H336" s="11"/>
      <c r="I336" s="11"/>
      <c r="J336" s="12"/>
    </row>
    <row r="337" spans="1:10" x14ac:dyDescent="0.25">
      <c r="A337" s="34">
        <v>45621</v>
      </c>
      <c r="B337" s="10"/>
      <c r="C337" s="11"/>
      <c r="D337" s="11"/>
      <c r="E337" s="11"/>
      <c r="F337" s="11"/>
      <c r="G337" s="11"/>
      <c r="H337" s="11"/>
      <c r="I337" s="11"/>
      <c r="J337" s="12"/>
    </row>
    <row r="338" spans="1:10" x14ac:dyDescent="0.25">
      <c r="A338" s="34">
        <v>45622</v>
      </c>
      <c r="B338" s="10"/>
      <c r="C338" s="11"/>
      <c r="D338" s="11"/>
      <c r="E338" s="11"/>
      <c r="F338" s="11"/>
      <c r="G338" s="11"/>
      <c r="H338" s="11"/>
      <c r="I338" s="11"/>
      <c r="J338" s="12"/>
    </row>
    <row r="339" spans="1:10" x14ac:dyDescent="0.25">
      <c r="A339" s="34">
        <v>45623</v>
      </c>
      <c r="B339" s="10"/>
      <c r="C339" s="11"/>
      <c r="D339" s="11"/>
      <c r="E339" s="11"/>
      <c r="F339" s="11"/>
      <c r="G339" s="11"/>
      <c r="H339" s="11"/>
      <c r="I339" s="11"/>
      <c r="J339" s="12"/>
    </row>
    <row r="340" spans="1:10" x14ac:dyDescent="0.25">
      <c r="A340" s="34">
        <v>45624</v>
      </c>
      <c r="B340" s="10"/>
      <c r="C340" s="11"/>
      <c r="D340" s="11"/>
      <c r="E340" s="11"/>
      <c r="F340" s="11"/>
      <c r="G340" s="11"/>
      <c r="H340" s="11"/>
      <c r="I340" s="11"/>
      <c r="J340" s="12"/>
    </row>
    <row r="341" spans="1:10" x14ac:dyDescent="0.25">
      <c r="A341" s="34">
        <v>45625</v>
      </c>
      <c r="B341" s="10"/>
      <c r="C341" s="11"/>
      <c r="D341" s="11"/>
      <c r="E341" s="11"/>
      <c r="F341" s="11"/>
      <c r="G341" s="11"/>
      <c r="H341" s="11"/>
      <c r="I341" s="11"/>
      <c r="J341" s="12"/>
    </row>
    <row r="342" spans="1:10" ht="13.8" thickBot="1" x14ac:dyDescent="0.3">
      <c r="A342" s="38">
        <v>45626</v>
      </c>
      <c r="B342" s="39"/>
      <c r="C342" s="40"/>
      <c r="D342" s="40"/>
      <c r="E342" s="40"/>
      <c r="F342" s="40"/>
      <c r="G342" s="40"/>
      <c r="H342" s="40"/>
      <c r="I342" s="40"/>
      <c r="J342" s="41"/>
    </row>
    <row r="343" spans="1:10" x14ac:dyDescent="0.25">
      <c r="A343" s="42">
        <v>45627</v>
      </c>
      <c r="B343" s="35"/>
      <c r="C343" s="36"/>
      <c r="D343" s="36"/>
      <c r="E343" s="36"/>
      <c r="F343" s="36"/>
      <c r="G343" s="36"/>
      <c r="H343" s="36"/>
      <c r="I343" s="36"/>
      <c r="J343" s="37"/>
    </row>
    <row r="344" spans="1:10" x14ac:dyDescent="0.25">
      <c r="A344" s="34">
        <v>45628</v>
      </c>
      <c r="B344" s="10"/>
      <c r="C344" s="11"/>
      <c r="D344" s="11"/>
      <c r="E344" s="11"/>
      <c r="F344" s="11"/>
      <c r="G344" s="11"/>
      <c r="H344" s="11"/>
      <c r="I344" s="11"/>
      <c r="J344" s="12"/>
    </row>
    <row r="345" spans="1:10" x14ac:dyDescent="0.25">
      <c r="A345" s="34">
        <v>45629</v>
      </c>
      <c r="B345" s="10"/>
      <c r="C345" s="11"/>
      <c r="D345" s="11"/>
      <c r="E345" s="11"/>
      <c r="F345" s="11"/>
      <c r="G345" s="11"/>
      <c r="H345" s="11"/>
      <c r="I345" s="11"/>
      <c r="J345" s="12"/>
    </row>
    <row r="346" spans="1:10" x14ac:dyDescent="0.25">
      <c r="A346" s="34">
        <v>45630</v>
      </c>
      <c r="B346" s="10"/>
      <c r="C346" s="11"/>
      <c r="D346" s="11"/>
      <c r="E346" s="11"/>
      <c r="F346" s="11"/>
      <c r="G346" s="11"/>
      <c r="H346" s="11"/>
      <c r="I346" s="11"/>
      <c r="J346" s="12"/>
    </row>
    <row r="347" spans="1:10" x14ac:dyDescent="0.25">
      <c r="A347" s="34">
        <v>45631</v>
      </c>
      <c r="B347" s="10"/>
      <c r="C347" s="11"/>
      <c r="D347" s="11"/>
      <c r="E347" s="11"/>
      <c r="F347" s="11"/>
      <c r="G347" s="11"/>
      <c r="H347" s="11"/>
      <c r="I347" s="11"/>
      <c r="J347" s="12"/>
    </row>
    <row r="348" spans="1:10" x14ac:dyDescent="0.25">
      <c r="A348" s="34">
        <v>45632</v>
      </c>
      <c r="B348" s="10"/>
      <c r="C348" s="11"/>
      <c r="D348" s="11"/>
      <c r="E348" s="11"/>
      <c r="F348" s="11"/>
      <c r="G348" s="11"/>
      <c r="H348" s="11"/>
      <c r="I348" s="11"/>
      <c r="J348" s="12"/>
    </row>
    <row r="349" spans="1:10" x14ac:dyDescent="0.25">
      <c r="A349" s="34">
        <v>45633</v>
      </c>
      <c r="B349" s="10"/>
      <c r="C349" s="11"/>
      <c r="D349" s="11"/>
      <c r="E349" s="11"/>
      <c r="F349" s="11"/>
      <c r="G349" s="11"/>
      <c r="H349" s="11"/>
      <c r="I349" s="11"/>
      <c r="J349" s="12"/>
    </row>
    <row r="350" spans="1:10" x14ac:dyDescent="0.25">
      <c r="A350" s="34">
        <v>45634</v>
      </c>
      <c r="B350" s="10"/>
      <c r="C350" s="11"/>
      <c r="D350" s="11"/>
      <c r="E350" s="11"/>
      <c r="F350" s="11"/>
      <c r="G350" s="11"/>
      <c r="H350" s="11"/>
      <c r="I350" s="11"/>
      <c r="J350" s="12"/>
    </row>
    <row r="351" spans="1:10" x14ac:dyDescent="0.25">
      <c r="A351" s="34">
        <v>45635</v>
      </c>
      <c r="B351" s="10"/>
      <c r="C351" s="11"/>
      <c r="D351" s="11"/>
      <c r="E351" s="11"/>
      <c r="F351" s="11"/>
      <c r="G351" s="11"/>
      <c r="H351" s="11"/>
      <c r="I351" s="11"/>
      <c r="J351" s="12"/>
    </row>
    <row r="352" spans="1:10" x14ac:dyDescent="0.25">
      <c r="A352" s="34">
        <v>45636</v>
      </c>
      <c r="B352" s="10"/>
      <c r="C352" s="11"/>
      <c r="D352" s="11"/>
      <c r="E352" s="11"/>
      <c r="F352" s="11"/>
      <c r="G352" s="11"/>
      <c r="H352" s="11"/>
      <c r="I352" s="11"/>
      <c r="J352" s="12"/>
    </row>
    <row r="353" spans="1:10" x14ac:dyDescent="0.25">
      <c r="A353" s="34">
        <v>45637</v>
      </c>
      <c r="B353" s="10"/>
      <c r="C353" s="11"/>
      <c r="D353" s="11"/>
      <c r="E353" s="11"/>
      <c r="F353" s="11"/>
      <c r="G353" s="11"/>
      <c r="H353" s="11"/>
      <c r="I353" s="11"/>
      <c r="J353" s="12"/>
    </row>
    <row r="354" spans="1:10" x14ac:dyDescent="0.25">
      <c r="A354" s="34">
        <v>45638</v>
      </c>
      <c r="B354" s="10"/>
      <c r="C354" s="11"/>
      <c r="D354" s="11"/>
      <c r="E354" s="11"/>
      <c r="F354" s="11"/>
      <c r="G354" s="11"/>
      <c r="H354" s="11"/>
      <c r="I354" s="11"/>
      <c r="J354" s="12"/>
    </row>
    <row r="355" spans="1:10" x14ac:dyDescent="0.25">
      <c r="A355" s="34">
        <v>45639</v>
      </c>
      <c r="B355" s="10"/>
      <c r="C355" s="11"/>
      <c r="D355" s="11"/>
      <c r="E355" s="11"/>
      <c r="F355" s="11"/>
      <c r="G355" s="11"/>
      <c r="H355" s="11"/>
      <c r="I355" s="11"/>
      <c r="J355" s="12"/>
    </row>
    <row r="356" spans="1:10" x14ac:dyDescent="0.25">
      <c r="A356" s="34">
        <v>45640</v>
      </c>
      <c r="B356" s="10"/>
      <c r="C356" s="11"/>
      <c r="D356" s="11"/>
      <c r="E356" s="11"/>
      <c r="F356" s="11"/>
      <c r="G356" s="11"/>
      <c r="H356" s="11"/>
      <c r="I356" s="11"/>
      <c r="J356" s="12"/>
    </row>
    <row r="357" spans="1:10" x14ac:dyDescent="0.25">
      <c r="A357" s="34">
        <v>45641</v>
      </c>
      <c r="B357" s="10"/>
      <c r="C357" s="11"/>
      <c r="D357" s="11"/>
      <c r="E357" s="11"/>
      <c r="F357" s="11"/>
      <c r="G357" s="11"/>
      <c r="H357" s="11"/>
      <c r="I357" s="11"/>
      <c r="J357" s="12"/>
    </row>
    <row r="358" spans="1:10" x14ac:dyDescent="0.25">
      <c r="A358" s="34">
        <v>45642</v>
      </c>
      <c r="B358" s="10"/>
      <c r="C358" s="11"/>
      <c r="D358" s="11"/>
      <c r="E358" s="11"/>
      <c r="F358" s="11"/>
      <c r="G358" s="11"/>
      <c r="H358" s="11"/>
      <c r="I358" s="11"/>
      <c r="J358" s="12"/>
    </row>
    <row r="359" spans="1:10" x14ac:dyDescent="0.25">
      <c r="A359" s="34">
        <v>45643</v>
      </c>
      <c r="B359" s="10"/>
      <c r="C359" s="11"/>
      <c r="D359" s="11"/>
      <c r="E359" s="11"/>
      <c r="F359" s="11"/>
      <c r="G359" s="11"/>
      <c r="H359" s="11"/>
      <c r="I359" s="11"/>
      <c r="J359" s="12"/>
    </row>
    <row r="360" spans="1:10" x14ac:dyDescent="0.25">
      <c r="A360" s="34">
        <v>45644</v>
      </c>
      <c r="B360" s="10"/>
      <c r="C360" s="11"/>
      <c r="D360" s="11"/>
      <c r="E360" s="11"/>
      <c r="F360" s="11"/>
      <c r="G360" s="11"/>
      <c r="H360" s="11"/>
      <c r="I360" s="11"/>
      <c r="J360" s="12"/>
    </row>
    <row r="361" spans="1:10" x14ac:dyDescent="0.25">
      <c r="A361" s="34">
        <v>45645</v>
      </c>
      <c r="B361" s="10"/>
      <c r="C361" s="11"/>
      <c r="D361" s="11"/>
      <c r="E361" s="11"/>
      <c r="F361" s="11"/>
      <c r="G361" s="11"/>
      <c r="H361" s="11"/>
      <c r="I361" s="11"/>
      <c r="J361" s="12"/>
    </row>
    <row r="362" spans="1:10" x14ac:dyDescent="0.25">
      <c r="A362" s="34">
        <v>45646</v>
      </c>
      <c r="B362" s="10"/>
      <c r="C362" s="11"/>
      <c r="D362" s="11"/>
      <c r="E362" s="11"/>
      <c r="F362" s="11"/>
      <c r="G362" s="11"/>
      <c r="H362" s="11"/>
      <c r="I362" s="11"/>
      <c r="J362" s="12"/>
    </row>
    <row r="363" spans="1:10" x14ac:dyDescent="0.25">
      <c r="A363" s="34">
        <v>45647</v>
      </c>
      <c r="B363" s="10"/>
      <c r="C363" s="11"/>
      <c r="D363" s="11"/>
      <c r="E363" s="11"/>
      <c r="F363" s="11"/>
      <c r="G363" s="11"/>
      <c r="H363" s="11"/>
      <c r="I363" s="11"/>
      <c r="J363" s="12"/>
    </row>
    <row r="364" spans="1:10" x14ac:dyDescent="0.25">
      <c r="A364" s="34">
        <v>45648</v>
      </c>
      <c r="B364" s="10"/>
      <c r="C364" s="11"/>
      <c r="D364" s="11"/>
      <c r="E364" s="11"/>
      <c r="F364" s="11"/>
      <c r="G364" s="11"/>
      <c r="H364" s="11"/>
      <c r="I364" s="11"/>
      <c r="J364" s="12"/>
    </row>
    <row r="365" spans="1:10" x14ac:dyDescent="0.25">
      <c r="A365" s="34">
        <v>45649</v>
      </c>
      <c r="B365" s="10"/>
      <c r="C365" s="11"/>
      <c r="D365" s="11"/>
      <c r="E365" s="11"/>
      <c r="F365" s="11"/>
      <c r="G365" s="11"/>
      <c r="H365" s="11"/>
      <c r="I365" s="11"/>
      <c r="J365" s="12"/>
    </row>
    <row r="366" spans="1:10" x14ac:dyDescent="0.25">
      <c r="A366" s="34">
        <v>45650</v>
      </c>
      <c r="B366" s="10"/>
      <c r="C366" s="11"/>
      <c r="D366" s="11"/>
      <c r="E366" s="11"/>
      <c r="F366" s="11"/>
      <c r="G366" s="11"/>
      <c r="H366" s="11"/>
      <c r="I366" s="11"/>
      <c r="J366" s="12"/>
    </row>
    <row r="367" spans="1:10" x14ac:dyDescent="0.25">
      <c r="A367" s="34">
        <v>45651</v>
      </c>
      <c r="B367" s="10"/>
      <c r="C367" s="11"/>
      <c r="D367" s="11"/>
      <c r="E367" s="11"/>
      <c r="F367" s="11"/>
      <c r="G367" s="11"/>
      <c r="H367" s="11"/>
      <c r="I367" s="11"/>
      <c r="J367" s="12"/>
    </row>
    <row r="368" spans="1:10" x14ac:dyDescent="0.25">
      <c r="A368" s="34">
        <v>45652</v>
      </c>
      <c r="B368" s="10"/>
      <c r="C368" s="11"/>
      <c r="D368" s="11"/>
      <c r="E368" s="11"/>
      <c r="F368" s="11"/>
      <c r="G368" s="11"/>
      <c r="H368" s="11"/>
      <c r="I368" s="11"/>
      <c r="J368" s="12"/>
    </row>
    <row r="369" spans="1:20" x14ac:dyDescent="0.25">
      <c r="A369" s="34">
        <v>45653</v>
      </c>
      <c r="B369" s="10"/>
      <c r="C369" s="11"/>
      <c r="D369" s="11"/>
      <c r="E369" s="11"/>
      <c r="F369" s="11"/>
      <c r="G369" s="11"/>
      <c r="H369" s="11"/>
      <c r="I369" s="11"/>
      <c r="J369" s="12"/>
    </row>
    <row r="370" spans="1:20" x14ac:dyDescent="0.25">
      <c r="A370" s="34">
        <v>45654</v>
      </c>
      <c r="B370" s="10"/>
      <c r="C370" s="11"/>
      <c r="D370" s="11"/>
      <c r="E370" s="11"/>
      <c r="F370" s="11"/>
      <c r="G370" s="11"/>
      <c r="H370" s="11"/>
      <c r="I370" s="11"/>
      <c r="J370" s="12"/>
    </row>
    <row r="371" spans="1:20" x14ac:dyDescent="0.25">
      <c r="A371" s="34">
        <v>45655</v>
      </c>
      <c r="B371" s="10"/>
      <c r="C371" s="11"/>
      <c r="D371" s="11"/>
      <c r="E371" s="11"/>
      <c r="F371" s="11"/>
      <c r="G371" s="11"/>
      <c r="H371" s="11"/>
      <c r="I371" s="11"/>
      <c r="J371" s="12"/>
    </row>
    <row r="372" spans="1:20" x14ac:dyDescent="0.25">
      <c r="A372" s="34">
        <v>45656</v>
      </c>
      <c r="B372" s="10"/>
      <c r="C372" s="11"/>
      <c r="D372" s="11"/>
      <c r="E372" s="11"/>
      <c r="F372" s="11"/>
      <c r="G372" s="11"/>
      <c r="H372" s="11"/>
      <c r="I372" s="11"/>
      <c r="J372" s="12"/>
    </row>
    <row r="373" spans="1:20" ht="13.8" thickBot="1" x14ac:dyDescent="0.3">
      <c r="A373" s="38">
        <v>45657</v>
      </c>
      <c r="B373" s="39"/>
      <c r="C373" s="40"/>
      <c r="D373" s="40"/>
      <c r="E373" s="40"/>
      <c r="F373" s="40"/>
      <c r="G373" s="40"/>
      <c r="H373" s="40"/>
      <c r="I373" s="40"/>
      <c r="J373" s="41"/>
    </row>
    <row r="374" spans="1:20" ht="13.8" thickBot="1" x14ac:dyDescent="0.3">
      <c r="A374" s="1"/>
      <c r="B374" s="44"/>
      <c r="C374" s="44"/>
      <c r="D374" s="44"/>
      <c r="E374" s="44"/>
      <c r="F374" s="44"/>
      <c r="G374" s="44"/>
      <c r="H374" s="44"/>
      <c r="I374" s="44"/>
      <c r="J374" s="44"/>
    </row>
    <row r="375" spans="1:20" ht="13.8" thickBot="1" x14ac:dyDescent="0.3">
      <c r="A375" s="1"/>
      <c r="B375" s="80" t="s">
        <v>2</v>
      </c>
      <c r="C375" s="81"/>
      <c r="D375" s="81"/>
      <c r="E375" s="81"/>
      <c r="F375" s="81"/>
      <c r="G375" s="81"/>
      <c r="H375" s="81"/>
      <c r="I375" s="81"/>
      <c r="J375" s="82"/>
    </row>
    <row r="376" spans="1:20" ht="15" thickBot="1" x14ac:dyDescent="0.35">
      <c r="A376" s="2">
        <v>2024</v>
      </c>
      <c r="B376" s="3" t="s">
        <v>4</v>
      </c>
      <c r="C376" s="4" t="s">
        <v>5</v>
      </c>
      <c r="D376" s="3" t="s">
        <v>6</v>
      </c>
      <c r="E376" s="3" t="s">
        <v>7</v>
      </c>
      <c r="F376" s="3" t="s">
        <v>8</v>
      </c>
      <c r="G376" s="3" t="s">
        <v>9</v>
      </c>
      <c r="H376" s="3" t="s">
        <v>10</v>
      </c>
      <c r="I376" s="3" t="s">
        <v>11</v>
      </c>
      <c r="J376" s="3" t="s">
        <v>12</v>
      </c>
      <c r="L376" s="63"/>
      <c r="M376" s="63"/>
      <c r="N376" s="63"/>
      <c r="O376" s="63"/>
      <c r="P376" s="63"/>
      <c r="Q376" s="63"/>
      <c r="R376" s="63"/>
      <c r="S376" s="63"/>
      <c r="T376" s="63"/>
    </row>
    <row r="377" spans="1:20" x14ac:dyDescent="0.25">
      <c r="A377" s="5" t="s">
        <v>14</v>
      </c>
      <c r="B377" s="6">
        <f>IF(B8="","",AVERAGE(B8:B373))</f>
        <v>8.1858333333333313</v>
      </c>
      <c r="C377" s="7">
        <f t="shared" ref="C377:J377" si="0">IF(C8="","",AVERAGE(C8:C373))</f>
        <v>1.22</v>
      </c>
      <c r="D377" s="7">
        <f t="shared" si="0"/>
        <v>3.5541666666666649</v>
      </c>
      <c r="E377" s="7">
        <f t="shared" si="0"/>
        <v>35.702083333333327</v>
      </c>
      <c r="F377" s="7">
        <f t="shared" si="0"/>
        <v>9.8870833333333312</v>
      </c>
      <c r="G377" s="7">
        <f t="shared" si="0"/>
        <v>5.5374999999999988</v>
      </c>
      <c r="H377" s="7">
        <f t="shared" si="0"/>
        <v>183.57249999999993</v>
      </c>
      <c r="I377" s="7">
        <f t="shared" si="0"/>
        <v>3.9662500000000023</v>
      </c>
      <c r="J377" s="8">
        <f t="shared" si="0"/>
        <v>59.502916666666678</v>
      </c>
    </row>
    <row r="378" spans="1:20" x14ac:dyDescent="0.25">
      <c r="A378" s="9" t="s">
        <v>15</v>
      </c>
      <c r="B378" s="10">
        <f>IF(B8="","",MIN(B8:B373))</f>
        <v>0.2</v>
      </c>
      <c r="C378" s="11">
        <f t="shared" ref="C378:J378" si="1">IF(C8="","",MIN(C8:C373))</f>
        <v>0</v>
      </c>
      <c r="D378" s="11">
        <f t="shared" si="1"/>
        <v>0</v>
      </c>
      <c r="E378" s="11">
        <f t="shared" si="1"/>
        <v>0.9</v>
      </c>
      <c r="F378" s="11">
        <f t="shared" si="1"/>
        <v>1</v>
      </c>
      <c r="G378" s="11">
        <f t="shared" si="1"/>
        <v>0</v>
      </c>
      <c r="H378" s="11">
        <f t="shared" si="1"/>
        <v>1.1000000000000001</v>
      </c>
      <c r="I378" s="11">
        <f t="shared" si="1"/>
        <v>-0.1</v>
      </c>
      <c r="J378" s="62">
        <f t="shared" si="1"/>
        <v>4.5</v>
      </c>
    </row>
    <row r="379" spans="1:20" x14ac:dyDescent="0.25">
      <c r="A379" s="9" t="s">
        <v>16</v>
      </c>
      <c r="B379" s="13">
        <f>IF(B8="","",MAX(B8:B373))</f>
        <v>125</v>
      </c>
      <c r="C379" s="14">
        <f t="shared" ref="C379:J379" si="2">IF(C8="","",MAX(C8:C373))</f>
        <v>16</v>
      </c>
      <c r="D379" s="14">
        <f t="shared" si="2"/>
        <v>27</v>
      </c>
      <c r="E379" s="14">
        <f t="shared" si="2"/>
        <v>375</v>
      </c>
      <c r="F379" s="14">
        <f t="shared" si="2"/>
        <v>128</v>
      </c>
      <c r="G379" s="14">
        <f t="shared" si="2"/>
        <v>53</v>
      </c>
      <c r="H379" s="14">
        <f t="shared" si="2"/>
        <v>9422</v>
      </c>
      <c r="I379" s="14">
        <f t="shared" si="2"/>
        <v>40</v>
      </c>
      <c r="J379" s="15">
        <f t="shared" si="2"/>
        <v>4353</v>
      </c>
    </row>
    <row r="380" spans="1:20" ht="13.8" thickBot="1" x14ac:dyDescent="0.3">
      <c r="A380" s="16" t="s">
        <v>17</v>
      </c>
      <c r="B380" s="17">
        <f>IF(B8="","",COUNT(B8:B373))</f>
        <v>240</v>
      </c>
      <c r="C380" s="18">
        <f t="shared" ref="C380:J380" si="3">IF(C8="","",COUNT(C8:C373))</f>
        <v>240</v>
      </c>
      <c r="D380" s="18">
        <f t="shared" si="3"/>
        <v>240</v>
      </c>
      <c r="E380" s="18">
        <f t="shared" si="3"/>
        <v>240</v>
      </c>
      <c r="F380" s="18">
        <f t="shared" si="3"/>
        <v>240</v>
      </c>
      <c r="G380" s="18">
        <f t="shared" si="3"/>
        <v>240</v>
      </c>
      <c r="H380" s="18">
        <f t="shared" si="3"/>
        <v>240</v>
      </c>
      <c r="I380" s="18">
        <f t="shared" si="3"/>
        <v>240</v>
      </c>
      <c r="J380" s="19">
        <f t="shared" si="3"/>
        <v>240</v>
      </c>
    </row>
    <row r="381" spans="1:20" ht="13.8" thickBot="1" x14ac:dyDescent="0.3">
      <c r="A381" s="20"/>
      <c r="B381" s="21"/>
      <c r="C381" s="21"/>
      <c r="D381" s="21"/>
      <c r="E381" s="21"/>
      <c r="F381" s="21"/>
      <c r="G381" s="21"/>
      <c r="H381" s="21"/>
      <c r="I381" s="21"/>
      <c r="J381" s="22"/>
    </row>
    <row r="382" spans="1:20" x14ac:dyDescent="0.25">
      <c r="A382" s="5" t="s">
        <v>18</v>
      </c>
      <c r="B382" s="45">
        <f t="shared" ref="B382:J382" si="4">IF(B8="","",AVERAGE(B8:B38))</f>
        <v>9.4516129032258043</v>
      </c>
      <c r="C382" s="23">
        <f t="shared" si="4"/>
        <v>1.7129032258064514</v>
      </c>
      <c r="D382" s="23">
        <f t="shared" si="4"/>
        <v>5.0709677419354833</v>
      </c>
      <c r="E382" s="7">
        <f t="shared" si="4"/>
        <v>31.92258064516129</v>
      </c>
      <c r="F382" s="23">
        <f t="shared" si="4"/>
        <v>7.6096774193548393</v>
      </c>
      <c r="G382" s="23">
        <f t="shared" si="4"/>
        <v>4.9419354838709664</v>
      </c>
      <c r="H382" s="7">
        <f t="shared" si="4"/>
        <v>179.03225806451613</v>
      </c>
      <c r="I382" s="23">
        <f t="shared" si="4"/>
        <v>1.7032258064516128</v>
      </c>
      <c r="J382" s="8">
        <f t="shared" si="4"/>
        <v>56.28709677419355</v>
      </c>
    </row>
    <row r="383" spans="1:20" x14ac:dyDescent="0.25">
      <c r="A383" s="9" t="s">
        <v>19</v>
      </c>
      <c r="B383" s="13">
        <f t="shared" ref="B383:J383" si="5">IF(B40="","",AVERAGE(B39:B67))</f>
        <v>9.9714285714285751</v>
      </c>
      <c r="C383" s="24">
        <f t="shared" si="5"/>
        <v>0.59642857142857142</v>
      </c>
      <c r="D383" s="24">
        <f t="shared" si="5"/>
        <v>2.8178571428571431</v>
      </c>
      <c r="E383" s="14">
        <f t="shared" si="5"/>
        <v>19.7</v>
      </c>
      <c r="F383" s="14">
        <f t="shared" si="5"/>
        <v>11.296428571428569</v>
      </c>
      <c r="G383" s="24">
        <f t="shared" si="5"/>
        <v>3.6892857142857136</v>
      </c>
      <c r="H383" s="14">
        <f t="shared" si="5"/>
        <v>127.32857142857142</v>
      </c>
      <c r="I383" s="24">
        <f t="shared" si="5"/>
        <v>3.6214285714285723</v>
      </c>
      <c r="J383" s="15">
        <f t="shared" si="5"/>
        <v>29.035714285714285</v>
      </c>
    </row>
    <row r="384" spans="1:20" x14ac:dyDescent="0.25">
      <c r="A384" s="9" t="s">
        <v>20</v>
      </c>
      <c r="B384" s="25">
        <f>IF(B73="","",AVERAGE(B68:B98))</f>
        <v>7.274193548387097</v>
      </c>
      <c r="C384" s="24">
        <f t="shared" ref="C384:J384" si="6">IF(C73="","",AVERAGE(C68:C98))</f>
        <v>0.83870967741935509</v>
      </c>
      <c r="D384" s="24">
        <f t="shared" si="6"/>
        <v>4.0064516129032262</v>
      </c>
      <c r="E384" s="14">
        <f t="shared" si="6"/>
        <v>25.006451612903227</v>
      </c>
      <c r="F384" s="14">
        <f t="shared" si="6"/>
        <v>13.906451612903231</v>
      </c>
      <c r="G384" s="24">
        <f t="shared" si="6"/>
        <v>5.2677419354838717</v>
      </c>
      <c r="H384" s="14">
        <f t="shared" si="6"/>
        <v>488.61290322580641</v>
      </c>
      <c r="I384" s="24">
        <f t="shared" si="6"/>
        <v>5.1483870967741936</v>
      </c>
      <c r="J384" s="15">
        <f t="shared" si="6"/>
        <v>181.52580645161291</v>
      </c>
    </row>
    <row r="385" spans="1:10" x14ac:dyDescent="0.25">
      <c r="A385" s="9" t="s">
        <v>21</v>
      </c>
      <c r="B385" s="25">
        <f>IF(B99="","",AVERAGE(B99:B128))</f>
        <v>8.6466666666666665</v>
      </c>
      <c r="C385" s="24">
        <f t="shared" ref="C385:J385" si="7">IF(C99="","",AVERAGE(C99:C128))</f>
        <v>1.3800000000000003</v>
      </c>
      <c r="D385" s="24">
        <f t="shared" si="7"/>
        <v>3.4800000000000009</v>
      </c>
      <c r="E385" s="14">
        <f t="shared" si="7"/>
        <v>57.15</v>
      </c>
      <c r="F385" s="24">
        <f t="shared" si="7"/>
        <v>8.17</v>
      </c>
      <c r="G385" s="24">
        <f t="shared" si="7"/>
        <v>6.2700000000000005</v>
      </c>
      <c r="H385" s="14">
        <f t="shared" si="7"/>
        <v>157.66666666666666</v>
      </c>
      <c r="I385" s="24">
        <f t="shared" si="7"/>
        <v>3.9566666666666648</v>
      </c>
      <c r="J385" s="15">
        <f t="shared" si="7"/>
        <v>56.873333333333335</v>
      </c>
    </row>
    <row r="386" spans="1:10" x14ac:dyDescent="0.25">
      <c r="A386" s="9" t="s">
        <v>22</v>
      </c>
      <c r="B386" s="25">
        <f>IF(B129="","",AVERAGE(B129:B159))</f>
        <v>6.4206896551724135</v>
      </c>
      <c r="C386" s="24">
        <f t="shared" ref="C386:J386" si="8">IF(C129="","",AVERAGE(C129:C159))</f>
        <v>1.4862068965517241</v>
      </c>
      <c r="D386" s="24">
        <f t="shared" si="8"/>
        <v>3.3827586206896552</v>
      </c>
      <c r="E386" s="14">
        <f t="shared" si="8"/>
        <v>33.520689655172418</v>
      </c>
      <c r="F386" s="24">
        <f t="shared" si="8"/>
        <v>9.068965517241379</v>
      </c>
      <c r="G386" s="24">
        <f t="shared" si="8"/>
        <v>6.0896551724137931</v>
      </c>
      <c r="H386" s="14">
        <f t="shared" si="8"/>
        <v>112.42758620689656</v>
      </c>
      <c r="I386" s="24">
        <f t="shared" si="8"/>
        <v>3.1724137931034488</v>
      </c>
      <c r="J386" s="15">
        <f t="shared" si="8"/>
        <v>36.682758620689654</v>
      </c>
    </row>
    <row r="387" spans="1:10" x14ac:dyDescent="0.25">
      <c r="A387" s="9" t="s">
        <v>23</v>
      </c>
      <c r="B387" s="25">
        <f>IF(B160="","",AVERAGE(B160:B189))</f>
        <v>6.3482758620689648</v>
      </c>
      <c r="C387" s="24">
        <f t="shared" ref="C387:J387" si="9">IF(C160="","",AVERAGE(C160:C189))</f>
        <v>1.2655172413793105</v>
      </c>
      <c r="D387" s="24">
        <f t="shared" si="9"/>
        <v>3.83103448275862</v>
      </c>
      <c r="E387" s="14">
        <f t="shared" si="9"/>
        <v>35.203448275862065</v>
      </c>
      <c r="F387" s="14">
        <f t="shared" si="9"/>
        <v>11.010344827586207</v>
      </c>
      <c r="G387" s="24">
        <f t="shared" si="9"/>
        <v>5.4620689655172407</v>
      </c>
      <c r="H387" s="14">
        <f t="shared" si="9"/>
        <v>132.6</v>
      </c>
      <c r="I387" s="24">
        <f t="shared" si="9"/>
        <v>4.2758620689655178</v>
      </c>
      <c r="J387" s="15">
        <f t="shared" si="9"/>
        <v>45.155172413793103</v>
      </c>
    </row>
    <row r="388" spans="1:10" x14ac:dyDescent="0.25">
      <c r="A388" s="9" t="s">
        <v>24</v>
      </c>
      <c r="B388" s="25">
        <f>IF(B190="","",AVERAGE(B190:B220))</f>
        <v>8.0580645161290345</v>
      </c>
      <c r="C388" s="24">
        <f t="shared" ref="C388:J388" si="10">IF(C190="","",AVERAGE(C190:C220))</f>
        <v>1.1677419354838716</v>
      </c>
      <c r="D388" s="24">
        <f t="shared" si="10"/>
        <v>3.2709677419354839</v>
      </c>
      <c r="E388" s="14">
        <f t="shared" si="10"/>
        <v>42.487096774193546</v>
      </c>
      <c r="F388" s="24">
        <f t="shared" si="10"/>
        <v>8.7774193548387096</v>
      </c>
      <c r="G388" s="24">
        <f t="shared" si="10"/>
        <v>6.8096774193548395</v>
      </c>
      <c r="H388" s="14">
        <f t="shared" si="10"/>
        <v>121.33548387096775</v>
      </c>
      <c r="I388" s="24">
        <f t="shared" si="10"/>
        <v>6.6580645161290315</v>
      </c>
      <c r="J388" s="15">
        <f t="shared" si="10"/>
        <v>28.364516129032257</v>
      </c>
    </row>
    <row r="389" spans="1:10" x14ac:dyDescent="0.25">
      <c r="A389" s="9" t="s">
        <v>25</v>
      </c>
      <c r="B389" s="25">
        <f>IF(B221="","",AVERAGE(B221:B251))</f>
        <v>9.2709677419354843</v>
      </c>
      <c r="C389" s="24">
        <f t="shared" ref="C389:J389" si="11">IF(C221="","",AVERAGE(C221:C251))</f>
        <v>1.2774193548387098</v>
      </c>
      <c r="D389" s="24">
        <f t="shared" si="11"/>
        <v>2.5064516129032257</v>
      </c>
      <c r="E389" s="14">
        <f t="shared" si="11"/>
        <v>39.596774193548384</v>
      </c>
      <c r="F389" s="24">
        <f t="shared" si="11"/>
        <v>9.3580645161290334</v>
      </c>
      <c r="G389" s="24">
        <f t="shared" si="11"/>
        <v>5.6451612903225801</v>
      </c>
      <c r="H389" s="14">
        <f t="shared" si="11"/>
        <v>135.41935483870969</v>
      </c>
      <c r="I389" s="24">
        <f t="shared" si="11"/>
        <v>3.1290322580645165</v>
      </c>
      <c r="J389" s="15">
        <f t="shared" si="11"/>
        <v>36.667741935483875</v>
      </c>
    </row>
    <row r="390" spans="1:10" x14ac:dyDescent="0.25">
      <c r="A390" s="9" t="s">
        <v>26</v>
      </c>
      <c r="B390" s="25" t="str">
        <f>IF(B252="","",AVERAGE(B252:B281))</f>
        <v/>
      </c>
      <c r="C390" s="24" t="str">
        <f t="shared" ref="C390:J390" si="12">IF(C252="","",AVERAGE(C252:C281))</f>
        <v/>
      </c>
      <c r="D390" s="24" t="str">
        <f t="shared" si="12"/>
        <v/>
      </c>
      <c r="E390" s="14" t="str">
        <f t="shared" si="12"/>
        <v/>
      </c>
      <c r="F390" s="14" t="str">
        <f t="shared" si="12"/>
        <v/>
      </c>
      <c r="G390" s="24" t="str">
        <f t="shared" si="12"/>
        <v/>
      </c>
      <c r="H390" s="14" t="str">
        <f t="shared" si="12"/>
        <v/>
      </c>
      <c r="I390" s="24" t="str">
        <f t="shared" si="12"/>
        <v/>
      </c>
      <c r="J390" s="15" t="str">
        <f t="shared" si="12"/>
        <v/>
      </c>
    </row>
    <row r="391" spans="1:10" x14ac:dyDescent="0.25">
      <c r="A391" s="9" t="s">
        <v>27</v>
      </c>
      <c r="B391" s="13" t="str">
        <f>IF(B282="","",AVERAGE(B282:B312))</f>
        <v/>
      </c>
      <c r="C391" s="24" t="str">
        <f t="shared" ref="C391:J391" si="13">IF(C282="","",AVERAGE(C282:C312))</f>
        <v/>
      </c>
      <c r="D391" s="24" t="str">
        <f t="shared" si="13"/>
        <v/>
      </c>
      <c r="E391" s="14" t="str">
        <f t="shared" si="13"/>
        <v/>
      </c>
      <c r="F391" s="14" t="str">
        <f t="shared" si="13"/>
        <v/>
      </c>
      <c r="G391" s="14" t="str">
        <f t="shared" si="13"/>
        <v/>
      </c>
      <c r="H391" s="14" t="str">
        <f t="shared" si="13"/>
        <v/>
      </c>
      <c r="I391" s="14" t="str">
        <f>IF(I312="","",AVERAGE(I282:I312))</f>
        <v/>
      </c>
      <c r="J391" s="15" t="str">
        <f t="shared" si="13"/>
        <v/>
      </c>
    </row>
    <row r="392" spans="1:10" x14ac:dyDescent="0.25">
      <c r="A392" s="9" t="s">
        <v>28</v>
      </c>
      <c r="B392" s="13" t="str">
        <f>IF(B313="","",AVERAGE(B313:B342))</f>
        <v/>
      </c>
      <c r="C392" s="24" t="str">
        <f t="shared" ref="C392:J392" si="14">IF(C313="","",AVERAGE(C313:C342))</f>
        <v/>
      </c>
      <c r="D392" s="24" t="str">
        <f t="shared" si="14"/>
        <v/>
      </c>
      <c r="E392" s="14" t="str">
        <f t="shared" si="14"/>
        <v/>
      </c>
      <c r="F392" s="24" t="str">
        <f t="shared" si="14"/>
        <v/>
      </c>
      <c r="G392" s="24" t="str">
        <f t="shared" si="14"/>
        <v/>
      </c>
      <c r="H392" s="14" t="str">
        <f t="shared" si="14"/>
        <v/>
      </c>
      <c r="I392" s="24" t="str">
        <f t="shared" si="14"/>
        <v/>
      </c>
      <c r="J392" s="15" t="str">
        <f t="shared" si="14"/>
        <v/>
      </c>
    </row>
    <row r="393" spans="1:10" ht="13.8" thickBot="1" x14ac:dyDescent="0.3">
      <c r="A393" s="16" t="s">
        <v>29</v>
      </c>
      <c r="B393" s="30" t="str">
        <f>IF(B343="","",AVERAGE(B343:B373))</f>
        <v/>
      </c>
      <c r="C393" s="26" t="str">
        <f t="shared" ref="C393:J393" si="15">IF(C343="","",AVERAGE(C343:C373))</f>
        <v/>
      </c>
      <c r="D393" s="26" t="str">
        <f t="shared" si="15"/>
        <v/>
      </c>
      <c r="E393" s="18" t="str">
        <f t="shared" si="15"/>
        <v/>
      </c>
      <c r="F393" s="26" t="str">
        <f t="shared" si="15"/>
        <v/>
      </c>
      <c r="G393" s="26" t="str">
        <f t="shared" si="15"/>
        <v/>
      </c>
      <c r="H393" s="18" t="str">
        <f t="shared" si="15"/>
        <v/>
      </c>
      <c r="I393" s="26" t="str">
        <f t="shared" si="15"/>
        <v/>
      </c>
      <c r="J393" s="19" t="str">
        <f t="shared" si="15"/>
        <v/>
      </c>
    </row>
    <row r="394" spans="1:10" ht="13.8" thickBot="1" x14ac:dyDescent="0.3">
      <c r="A394" s="20"/>
      <c r="B394" s="27"/>
      <c r="C394" s="27"/>
      <c r="D394" s="27"/>
      <c r="E394" s="28"/>
      <c r="F394" s="27"/>
      <c r="G394" s="27"/>
      <c r="H394" s="28"/>
      <c r="I394" s="27"/>
      <c r="J394" s="29"/>
    </row>
    <row r="395" spans="1:10" x14ac:dyDescent="0.25">
      <c r="A395" s="5" t="s">
        <v>30</v>
      </c>
      <c r="B395" s="45">
        <f t="shared" ref="B395:J395" si="16">IF(B38="","",AVERAGE(B8:B38))</f>
        <v>9.4516129032258043</v>
      </c>
      <c r="C395" s="23">
        <f t="shared" si="16"/>
        <v>1.7129032258064514</v>
      </c>
      <c r="D395" s="23">
        <f t="shared" si="16"/>
        <v>5.0709677419354833</v>
      </c>
      <c r="E395" s="7">
        <f t="shared" si="16"/>
        <v>31.92258064516129</v>
      </c>
      <c r="F395" s="23">
        <f t="shared" si="16"/>
        <v>7.6096774193548393</v>
      </c>
      <c r="G395" s="23">
        <f t="shared" si="16"/>
        <v>4.9419354838709664</v>
      </c>
      <c r="H395" s="7">
        <f t="shared" si="16"/>
        <v>179.03225806451613</v>
      </c>
      <c r="I395" s="23">
        <f t="shared" si="16"/>
        <v>1.7032258064516128</v>
      </c>
      <c r="J395" s="8">
        <f t="shared" si="16"/>
        <v>56.28709677419355</v>
      </c>
    </row>
    <row r="396" spans="1:10" x14ac:dyDescent="0.25">
      <c r="A396" s="9" t="s">
        <v>31</v>
      </c>
      <c r="B396" s="25">
        <f>IF(B66="","",AVERAGE(B8:B67))</f>
        <v>9.6983050847457601</v>
      </c>
      <c r="C396" s="24">
        <f t="shared" ref="C396:J396" si="17">IF(C66="","",AVERAGE(C8:C67))</f>
        <v>1.1830508474576267</v>
      </c>
      <c r="D396" s="24">
        <f t="shared" si="17"/>
        <v>4.0016949152542365</v>
      </c>
      <c r="E396" s="14">
        <f t="shared" si="17"/>
        <v>26.122033898305091</v>
      </c>
      <c r="F396" s="24">
        <f t="shared" si="17"/>
        <v>9.3593220338983052</v>
      </c>
      <c r="G396" s="24">
        <f t="shared" si="17"/>
        <v>4.3474576271186445</v>
      </c>
      <c r="H396" s="14">
        <f t="shared" si="17"/>
        <v>154.4949152542373</v>
      </c>
      <c r="I396" s="24">
        <f t="shared" si="17"/>
        <v>2.6135593220338986</v>
      </c>
      <c r="J396" s="15">
        <f t="shared" si="17"/>
        <v>43.354237288135593</v>
      </c>
    </row>
    <row r="397" spans="1:10" x14ac:dyDescent="0.25">
      <c r="A397" s="9" t="s">
        <v>32</v>
      </c>
      <c r="B397" s="25">
        <f>IF(B98="","",AVERAGE(B8:B98))</f>
        <v>8.8633333333333297</v>
      </c>
      <c r="C397" s="24">
        <f t="shared" ref="C397:J397" si="18">IF(C98="","",AVERAGE(C8:C98))</f>
        <v>1.0644444444444439</v>
      </c>
      <c r="D397" s="24">
        <f t="shared" si="18"/>
        <v>4.003333333333333</v>
      </c>
      <c r="E397" s="14">
        <f t="shared" si="18"/>
        <v>25.737777777777783</v>
      </c>
      <c r="F397" s="14">
        <f t="shared" si="18"/>
        <v>10.925555555555556</v>
      </c>
      <c r="G397" s="24">
        <f t="shared" si="18"/>
        <v>4.6644444444444444</v>
      </c>
      <c r="H397" s="14">
        <f t="shared" si="18"/>
        <v>269.58000000000004</v>
      </c>
      <c r="I397" s="24">
        <f t="shared" si="18"/>
        <v>3.4866666666666668</v>
      </c>
      <c r="J397" s="15">
        <f t="shared" si="18"/>
        <v>90.946666666666658</v>
      </c>
    </row>
    <row r="398" spans="1:10" x14ac:dyDescent="0.25">
      <c r="A398" s="9" t="s">
        <v>33</v>
      </c>
      <c r="B398" s="25">
        <f>IF(B128="","",AVERAGE(B8:B128))</f>
        <v>8.8091666666666644</v>
      </c>
      <c r="C398" s="24">
        <f t="shared" ref="C398:J398" si="19">IF(C128="","",AVERAGE(C8:C128))</f>
        <v>1.1433333333333324</v>
      </c>
      <c r="D398" s="24">
        <f t="shared" si="19"/>
        <v>3.8724999999999983</v>
      </c>
      <c r="E398" s="14">
        <f t="shared" si="19"/>
        <v>33.590833333333336</v>
      </c>
      <c r="F398" s="14">
        <f t="shared" si="19"/>
        <v>10.236666666666661</v>
      </c>
      <c r="G398" s="24">
        <f t="shared" si="19"/>
        <v>5.0658333333333321</v>
      </c>
      <c r="H398" s="14">
        <f t="shared" si="19"/>
        <v>241.60166666666672</v>
      </c>
      <c r="I398" s="24">
        <f t="shared" si="19"/>
        <v>3.6041666666666683</v>
      </c>
      <c r="J398" s="15">
        <f t="shared" si="19"/>
        <v>82.428333333333342</v>
      </c>
    </row>
    <row r="399" spans="1:10" x14ac:dyDescent="0.25">
      <c r="A399" s="9" t="s">
        <v>34</v>
      </c>
      <c r="B399" s="25">
        <f>IF(B159="","",AVERAGE(B8:B159))</f>
        <v>8.3442953020134212</v>
      </c>
      <c r="C399" s="24">
        <f t="shared" ref="C399:J399" si="20">IF(C159="","",AVERAGE(C8:C159))</f>
        <v>1.2100671140939594</v>
      </c>
      <c r="D399" s="24">
        <f t="shared" si="20"/>
        <v>3.7771812080536908</v>
      </c>
      <c r="E399" s="14">
        <f t="shared" si="20"/>
        <v>33.577181208053695</v>
      </c>
      <c r="F399" s="14">
        <f t="shared" si="20"/>
        <v>10.009395973154355</v>
      </c>
      <c r="G399" s="24">
        <f t="shared" si="20"/>
        <v>5.2651006711409387</v>
      </c>
      <c r="H399" s="14">
        <f t="shared" si="20"/>
        <v>216.4604026845638</v>
      </c>
      <c r="I399" s="24">
        <f t="shared" si="20"/>
        <v>3.5201342281879211</v>
      </c>
      <c r="J399" s="15">
        <f t="shared" si="20"/>
        <v>73.524832214765112</v>
      </c>
    </row>
    <row r="400" spans="1:10" x14ac:dyDescent="0.25">
      <c r="A400" s="9" t="s">
        <v>35</v>
      </c>
      <c r="B400" s="25">
        <f>IF(B189="","",AVERAGE(B8:B189))</f>
        <v>8.0191011235955045</v>
      </c>
      <c r="C400" s="24">
        <f t="shared" ref="C400:J400" si="21">IF(C189="","",AVERAGE(C8:C189))</f>
        <v>1.2191011235955054</v>
      </c>
      <c r="D400" s="24">
        <f t="shared" si="21"/>
        <v>3.7859550561797728</v>
      </c>
      <c r="E400" s="14">
        <f t="shared" si="21"/>
        <v>33.842134831460669</v>
      </c>
      <c r="F400" s="14">
        <f t="shared" si="21"/>
        <v>10.172471910112355</v>
      </c>
      <c r="G400" s="24">
        <f t="shared" si="21"/>
        <v>5.2971910112359533</v>
      </c>
      <c r="H400" s="14">
        <f t="shared" si="21"/>
        <v>202.79775280898872</v>
      </c>
      <c r="I400" s="24">
        <f t="shared" si="21"/>
        <v>3.6432584269662933</v>
      </c>
      <c r="J400" s="15">
        <f t="shared" si="21"/>
        <v>68.902808988764065</v>
      </c>
    </row>
    <row r="401" spans="1:10" x14ac:dyDescent="0.25">
      <c r="A401" s="9" t="s">
        <v>36</v>
      </c>
      <c r="B401" s="25">
        <f>IF(B220="","",AVERAGE(B8:B220))</f>
        <v>8.0248803827751196</v>
      </c>
      <c r="C401" s="24">
        <f t="shared" ref="C401:J401" si="22">IF(C220="","",AVERAGE(C8:C220))</f>
        <v>1.2114832535885161</v>
      </c>
      <c r="D401" s="24">
        <f t="shared" si="22"/>
        <v>3.7095693779904289</v>
      </c>
      <c r="E401" s="14">
        <f t="shared" si="22"/>
        <v>35.124401913875595</v>
      </c>
      <c r="F401" s="14">
        <f t="shared" si="22"/>
        <v>9.9655502392344459</v>
      </c>
      <c r="G401" s="24">
        <f t="shared" si="22"/>
        <v>5.5215311004784677</v>
      </c>
      <c r="H401" s="14">
        <f t="shared" si="22"/>
        <v>190.71483253588514</v>
      </c>
      <c r="I401" s="24">
        <f t="shared" si="22"/>
        <v>4.0904306220095714</v>
      </c>
      <c r="J401" s="15">
        <f t="shared" si="22"/>
        <v>62.889952153110059</v>
      </c>
    </row>
    <row r="402" spans="1:10" x14ac:dyDescent="0.25">
      <c r="A402" s="9" t="s">
        <v>37</v>
      </c>
      <c r="B402" s="25">
        <f>IF(B251="","",AVERAGE(B8:B251))</f>
        <v>8.1858333333333313</v>
      </c>
      <c r="C402" s="24">
        <f t="shared" ref="C402:J402" si="23">IF(C251="","",AVERAGE(C8:C251))</f>
        <v>1.22</v>
      </c>
      <c r="D402" s="24">
        <f t="shared" si="23"/>
        <v>3.5541666666666649</v>
      </c>
      <c r="E402" s="14">
        <f t="shared" si="23"/>
        <v>35.702083333333327</v>
      </c>
      <c r="F402" s="24">
        <f t="shared" si="23"/>
        <v>9.8870833333333312</v>
      </c>
      <c r="G402" s="24">
        <f t="shared" si="23"/>
        <v>5.5374999999999988</v>
      </c>
      <c r="H402" s="14">
        <f t="shared" si="23"/>
        <v>183.57249999999993</v>
      </c>
      <c r="I402" s="24">
        <f t="shared" si="23"/>
        <v>3.9662500000000023</v>
      </c>
      <c r="J402" s="15">
        <f t="shared" si="23"/>
        <v>59.502916666666678</v>
      </c>
    </row>
    <row r="403" spans="1:10" x14ac:dyDescent="0.25">
      <c r="A403" s="9" t="s">
        <v>38</v>
      </c>
      <c r="B403" s="25" t="str">
        <f>IF(B281="","",AVERAGE(B8:B281))</f>
        <v/>
      </c>
      <c r="C403" s="24" t="str">
        <f t="shared" ref="C403:J403" si="24">IF(C281="","",AVERAGE(C8:C281))</f>
        <v/>
      </c>
      <c r="D403" s="24" t="str">
        <f t="shared" si="24"/>
        <v/>
      </c>
      <c r="E403" s="14" t="str">
        <f t="shared" si="24"/>
        <v/>
      </c>
      <c r="F403" s="24" t="str">
        <f t="shared" si="24"/>
        <v/>
      </c>
      <c r="G403" s="24" t="str">
        <f t="shared" si="24"/>
        <v/>
      </c>
      <c r="H403" s="14" t="str">
        <f t="shared" si="24"/>
        <v/>
      </c>
      <c r="I403" s="24" t="str">
        <f>IF(I281="","",AVERAGE(I8:I281))</f>
        <v/>
      </c>
      <c r="J403" s="15" t="str">
        <f t="shared" si="24"/>
        <v/>
      </c>
    </row>
    <row r="404" spans="1:10" x14ac:dyDescent="0.25">
      <c r="A404" s="9" t="s">
        <v>39</v>
      </c>
      <c r="B404" s="25" t="str">
        <f>IF(B312="","",AVERAGE(B8:B312))</f>
        <v/>
      </c>
      <c r="C404" s="24" t="str">
        <f t="shared" ref="C404:J404" si="25">IF(C312="","",AVERAGE(C8:C312))</f>
        <v/>
      </c>
      <c r="D404" s="24" t="str">
        <f t="shared" si="25"/>
        <v/>
      </c>
      <c r="E404" s="14" t="str">
        <f t="shared" si="25"/>
        <v/>
      </c>
      <c r="F404" s="24" t="str">
        <f t="shared" si="25"/>
        <v/>
      </c>
      <c r="G404" s="24" t="str">
        <f t="shared" si="25"/>
        <v/>
      </c>
      <c r="H404" s="14" t="str">
        <f t="shared" si="25"/>
        <v/>
      </c>
      <c r="I404" s="24" t="str">
        <f t="shared" si="25"/>
        <v/>
      </c>
      <c r="J404" s="15" t="str">
        <f t="shared" si="25"/>
        <v/>
      </c>
    </row>
    <row r="405" spans="1:10" x14ac:dyDescent="0.25">
      <c r="A405" s="9" t="s">
        <v>40</v>
      </c>
      <c r="B405" s="25" t="str">
        <f>IF(B342="","",AVERAGE(B8:B342))</f>
        <v/>
      </c>
      <c r="C405" s="24" t="str">
        <f t="shared" ref="C405:J405" si="26">IF(C342="","",AVERAGE(C8:C342))</f>
        <v/>
      </c>
      <c r="D405" s="24" t="str">
        <f t="shared" si="26"/>
        <v/>
      </c>
      <c r="E405" s="14" t="str">
        <f t="shared" si="26"/>
        <v/>
      </c>
      <c r="F405" s="24" t="str">
        <f t="shared" si="26"/>
        <v/>
      </c>
      <c r="G405" s="24" t="str">
        <f t="shared" si="26"/>
        <v/>
      </c>
      <c r="H405" s="14" t="str">
        <f t="shared" si="26"/>
        <v/>
      </c>
      <c r="I405" s="24" t="str">
        <f t="shared" si="26"/>
        <v/>
      </c>
      <c r="J405" s="15" t="str">
        <f t="shared" si="26"/>
        <v/>
      </c>
    </row>
    <row r="406" spans="1:10" ht="13.8" thickBot="1" x14ac:dyDescent="0.3">
      <c r="A406" s="16" t="s">
        <v>41</v>
      </c>
      <c r="B406" s="30" t="str">
        <f>IF(B373="","",AVERAGE(B8:B373))</f>
        <v/>
      </c>
      <c r="C406" s="26" t="str">
        <f t="shared" ref="C406:J406" si="27">IF(C373="","",AVERAGE(C8:C373))</f>
        <v/>
      </c>
      <c r="D406" s="26" t="str">
        <f t="shared" si="27"/>
        <v/>
      </c>
      <c r="E406" s="18" t="str">
        <f t="shared" si="27"/>
        <v/>
      </c>
      <c r="F406" s="26" t="str">
        <f t="shared" si="27"/>
        <v/>
      </c>
      <c r="G406" s="26" t="str">
        <f t="shared" si="27"/>
        <v/>
      </c>
      <c r="H406" s="18" t="str">
        <f t="shared" si="27"/>
        <v/>
      </c>
      <c r="I406" s="26" t="str">
        <f t="shared" si="27"/>
        <v/>
      </c>
      <c r="J406" s="19" t="str">
        <f t="shared" si="27"/>
        <v/>
      </c>
    </row>
  </sheetData>
  <mergeCells count="4">
    <mergeCell ref="B6:J6"/>
    <mergeCell ref="B375:J375"/>
    <mergeCell ref="A3:J3"/>
    <mergeCell ref="A4:J4"/>
  </mergeCells>
  <conditionalFormatting sqref="B8:B373 B377:B379 B382:B393 B395:B406">
    <cfRule type="cellIs" dxfId="44" priority="7" operator="lessThanOrEqual">
      <formula>0</formula>
    </cfRule>
  </conditionalFormatting>
  <conditionalFormatting sqref="C395:C406 C382:C393 C377:C379 C8:C373">
    <cfRule type="cellIs" dxfId="43" priority="17" operator="lessThanOrEqual">
      <formula>0</formula>
    </cfRule>
  </conditionalFormatting>
  <conditionalFormatting sqref="I395:I406 I382:I393 I377:I379 I8:I373">
    <cfRule type="cellIs" dxfId="42" priority="24" operator="lessThanOrEqual">
      <formula>0.3</formula>
    </cfRule>
  </conditionalFormatting>
  <conditionalFormatting sqref="H395:H406 H382:H393 H377:H379 H8:H373">
    <cfRule type="cellIs" dxfId="41" priority="23" operator="lessThanOrEqual">
      <formula>0.5</formula>
    </cfRule>
  </conditionalFormatting>
  <conditionalFormatting sqref="D395:D406 D382:D393 D377:D379 D8:D373">
    <cfRule type="cellIs" dxfId="40" priority="18" operator="lessThanOrEqual">
      <formula>2.6</formula>
    </cfRule>
  </conditionalFormatting>
  <conditionalFormatting sqref="F395:F406 F382:F393 F377:F379 F8:F373">
    <cfRule type="cellIs" dxfId="39" priority="21" operator="lessThanOrEqual">
      <formula>0.9</formula>
    </cfRule>
  </conditionalFormatting>
  <conditionalFormatting sqref="G395:G406 G382:G393 G377:G379 G8:G373">
    <cfRule type="cellIs" dxfId="38" priority="22" operator="lessThanOrEqual">
      <formula>1</formula>
    </cfRule>
  </conditionalFormatting>
  <conditionalFormatting sqref="E8:E373 E377:E379 E382:E393 E395:E406">
    <cfRule type="cellIs" dxfId="37" priority="19" operator="lessThanOrEqual">
      <formula>3</formula>
    </cfRule>
  </conditionalFormatting>
  <conditionalFormatting sqref="J395:J406 J382:J393 J377:J379 J8:J373">
    <cfRule type="cellIs" dxfId="36" priority="25" operator="lessThanOrEqual">
      <formula>4.8</formula>
    </cfRule>
  </conditionalFormatting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46e4519-f806-4f9f-af74-05cb35adedfc" xsi:nil="true"/>
    <lcf76f155ced4ddcb4097134ff3c332f xmlns="b8d0b524-46bb-403d-abb3-ce7463039ee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4828FCBBF85B419B0B540123671162" ma:contentTypeVersion="15" ma:contentTypeDescription="Een nieuw document maken." ma:contentTypeScope="" ma:versionID="f6fe9322e68e2f8965e53ccf0c38802d">
  <xsd:schema xmlns:xsd="http://www.w3.org/2001/XMLSchema" xmlns:xs="http://www.w3.org/2001/XMLSchema" xmlns:p="http://schemas.microsoft.com/office/2006/metadata/properties" xmlns:ns2="b8d0b524-46bb-403d-abb3-ce7463039ee5" xmlns:ns3="846e4519-f806-4f9f-af74-05cb35adedfc" targetNamespace="http://schemas.microsoft.com/office/2006/metadata/properties" ma:root="true" ma:fieldsID="40eee58bf66e9ea1bfa26c576de3edd5" ns2:_="" ns3:_="">
    <xsd:import namespace="b8d0b524-46bb-403d-abb3-ce7463039ee5"/>
    <xsd:import namespace="846e4519-f806-4f9f-af74-05cb35aded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SearchProperties" minOccurs="0"/>
                <xsd:element ref="ns2:MediaServiceObjectDetectorVersion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d0b524-46bb-403d-abb3-ce7463039e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fbeeldingtags" ma:readOnly="false" ma:fieldId="{5cf76f15-5ced-4ddc-b409-7134ff3c332f}" ma:taxonomyMulti="true" ma:sspId="3f5fe1b0-452f-40a2-ada2-cfa3191023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internalName="MediaServiceDateTake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e4519-f806-4f9f-af74-05cb35adedf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6a51816-9df4-4277-928e-8bbf3eb75ede}" ma:internalName="TaxCatchAll" ma:showField="CatchAllData" ma:web="846e4519-f806-4f9f-af74-05cb35aded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F749C9-0896-4D60-8688-8956807C7003}">
  <ds:schemaRefs>
    <ds:schemaRef ds:uri="http://purl.org/dc/dcmitype/"/>
    <ds:schemaRef ds:uri="http://www.w3.org/XML/1998/namespace"/>
    <ds:schemaRef ds:uri="http://schemas.microsoft.com/office/2006/metadata/properties"/>
    <ds:schemaRef ds:uri="http://purl.org/dc/terms/"/>
    <ds:schemaRef ds:uri="http://schemas.microsoft.com/office/2006/documentManagement/types"/>
    <ds:schemaRef ds:uri="846e4519-f806-4f9f-af74-05cb35adedfc"/>
    <ds:schemaRef ds:uri="http://schemas.microsoft.com/office/infopath/2007/PartnerControls"/>
    <ds:schemaRef ds:uri="http://schemas.openxmlformats.org/package/2006/metadata/core-properties"/>
    <ds:schemaRef ds:uri="b8d0b524-46bb-403d-abb3-ce7463039ee5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AD6CE22-16FF-42AC-ACBA-7EFA062B05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d0b524-46bb-403d-abb3-ce7463039ee5"/>
    <ds:schemaRef ds:uri="846e4519-f806-4f9f-af74-05cb35aded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7F2BAE-3F2C-4773-B14B-20324D01E8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13</vt:i4>
      </vt:variant>
    </vt:vector>
  </HeadingPairs>
  <TitlesOfParts>
    <vt:vector size="13" baseType="lpstr">
      <vt:lpstr>00BE01</vt:lpstr>
      <vt:lpstr>00BE02</vt:lpstr>
      <vt:lpstr>00BE07</vt:lpstr>
      <vt:lpstr>00GK05</vt:lpstr>
      <vt:lpstr>00GK37</vt:lpstr>
      <vt:lpstr>00HB03</vt:lpstr>
      <vt:lpstr>00HB17</vt:lpstr>
      <vt:lpstr>00HB18</vt:lpstr>
      <vt:lpstr>00HB23</vt:lpstr>
      <vt:lpstr>00GN05</vt:lpstr>
      <vt:lpstr>00KK01</vt:lpstr>
      <vt:lpstr>00EG05</vt:lpstr>
      <vt:lpstr>00R802</vt:lpstr>
    </vt:vector>
  </TitlesOfParts>
  <Manager/>
  <Company>Vlaamse Milieumaatschappij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Elke Adriaenssens</dc:creator>
  <cp:keywords/>
  <dc:description/>
  <cp:lastModifiedBy>Sander Devriendt</cp:lastModifiedBy>
  <cp:revision/>
  <dcterms:created xsi:type="dcterms:W3CDTF">2020-10-15T08:21:35Z</dcterms:created>
  <dcterms:modified xsi:type="dcterms:W3CDTF">2024-11-19T16:56:19Z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0x010100164828FCBBF85B419B0B540123671162</vt:lpwstr>
  </property>
  <property fmtid="{D5CDD505-2E9C-101B-9397-08002B2CF9AE}" pid="3" name="MediaServiceImageTags">
    <vt:lpwstr/>
  </property>
</Properties>
</file>