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Z:\Afd_LMC\03_00_05_Luchtbeleid\BELNIV_Vl_Plannen_en_Visie\LuchtPlannenProgramma's\Actieplan Hoboken\raf- website VMM\2022\"/>
    </mc:Choice>
  </mc:AlternateContent>
  <xr:revisionPtr revIDLastSave="0" documentId="13_ncr:1_{0BCFDF2B-7D06-47A5-9FDD-5096336D6580}" xr6:coauthVersionLast="47" xr6:coauthVersionMax="47" xr10:uidLastSave="{00000000-0000-0000-0000-000000000000}"/>
  <bookViews>
    <workbookView xWindow="-108" yWindow="-108" windowWidth="23256" windowHeight="12576" xr2:uid="{00000000-000D-0000-FFFF-FFFF00000000}"/>
  </bookViews>
  <sheets>
    <sheet name="Stvz uitvoering 2020-2021" sheetId="1" r:id="rId1"/>
    <sheet name="uitgevoerd tijdens 2015-2017" sheetId="4" r:id="rId2"/>
    <sheet name=" uitgevoerd voor 2015" sheetId="3" r:id="rId3"/>
  </sheets>
  <definedNames>
    <definedName name="_xlnm._FilterDatabase" localSheetId="0" hidden="1">'Stvz uitvoering 2020-2021'!$A$1:$M$83</definedName>
    <definedName name="_Toc500422871" localSheetId="0">'Stvz uitvoering 2020-2021'!$E$10</definedName>
    <definedName name="_Toc500422873" localSheetId="0">'Stvz uitvoering 2020-2021'!$C$11</definedName>
    <definedName name="_Toc500422874" localSheetId="0">'Stvz uitvoering 2020-2021'!$C$12</definedName>
    <definedName name="_Toc500422877" localSheetId="0">'Stvz uitvoering 2020-2021'!$C$13</definedName>
    <definedName name="_Toc500422878" localSheetId="0">'Stvz uitvoering 2020-2021'!$C$14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3" i="1" l="1"/>
  <c r="D82" i="1"/>
  <c r="D81" i="1"/>
  <c r="D80" i="1"/>
  <c r="D79" i="1"/>
  <c r="D78" i="1"/>
  <c r="D77" i="1"/>
  <c r="D76" i="1"/>
  <c r="D75" i="1"/>
  <c r="D74" i="1"/>
  <c r="D73" i="1"/>
  <c r="D72" i="1"/>
  <c r="D71" i="1"/>
  <c r="D70" i="1"/>
  <c r="D69" i="1"/>
  <c r="D68" i="1"/>
  <c r="D16" i="1"/>
  <c r="D42" i="1"/>
  <c r="D43" i="1"/>
  <c r="D44" i="1"/>
  <c r="D45" i="1"/>
  <c r="D46" i="1"/>
  <c r="D47" i="1"/>
  <c r="D48" i="1"/>
  <c r="D49" i="1"/>
  <c r="D50" i="1"/>
  <c r="D52" i="1"/>
  <c r="D53" i="1"/>
  <c r="D54" i="1"/>
  <c r="D55" i="1"/>
  <c r="D56" i="1"/>
  <c r="D57" i="1"/>
  <c r="D59" i="1"/>
  <c r="D60" i="1"/>
  <c r="D61" i="1"/>
  <c r="D62" i="1"/>
  <c r="D63" i="1"/>
  <c r="D64" i="1"/>
  <c r="D65" i="1"/>
  <c r="D66" i="1"/>
  <c r="D17" i="1" l="1"/>
  <c r="D18" i="1"/>
  <c r="D19" i="1"/>
  <c r="D20" i="1"/>
  <c r="D21" i="1"/>
  <c r="D22" i="1"/>
  <c r="D23" i="1"/>
  <c r="D24" i="1"/>
  <c r="D25" i="1"/>
  <c r="D26" i="1"/>
  <c r="D27" i="1"/>
  <c r="D28" i="1"/>
  <c r="D29" i="1"/>
  <c r="D30" i="1"/>
  <c r="D31" i="1"/>
  <c r="D32" i="1"/>
  <c r="D33" i="1"/>
  <c r="D34" i="1"/>
  <c r="D35" i="1"/>
  <c r="D36" i="1"/>
  <c r="D37" i="1"/>
  <c r="D38" i="1"/>
  <c r="D39" i="1"/>
  <c r="D40" i="1"/>
</calcChain>
</file>

<file path=xl/sharedStrings.xml><?xml version="1.0" encoding="utf-8"?>
<sst xmlns="http://schemas.openxmlformats.org/spreadsheetml/2006/main" count="1801" uniqueCount="789">
  <si>
    <t>Nr Actie</t>
  </si>
  <si>
    <t>Naam van de actie/maatregel</t>
  </si>
  <si>
    <t>Uitvoerder</t>
  </si>
  <si>
    <t>Korte omschrijving maatregel + evt. reden</t>
  </si>
  <si>
    <t>Afdeling                                   indien van toepassing</t>
  </si>
  <si>
    <t xml:space="preserve">Type maatregel  </t>
  </si>
  <si>
    <t>Geleid /  niet-geleid  enkel van toepassing bij maatregelen van het bedrijf</t>
  </si>
  <si>
    <t>Betrokkene</t>
  </si>
  <si>
    <t>Link met actie(s)</t>
  </si>
  <si>
    <t>Rapportering (na Coördinerende Werkgroep + schriftelijk invullen)</t>
  </si>
  <si>
    <t>stand van zaken : op te starten, in uitvoering, uitgevoerd en vertraagd</t>
  </si>
  <si>
    <t>Maatregelen vanuit de Vlaamse Overheid - Pijler Omgeving  - Handhaving en Vergunning</t>
  </si>
  <si>
    <t>Coördinerende Werkgroep (jaarlijks)</t>
  </si>
  <si>
    <t>Vlaamse Overheid - Depatrment Omgeving</t>
  </si>
  <si>
    <t xml:space="preserve">De “Werkgroep Hoboken” zal jaarlijks een evaluatierapport opstellen. Over de bijzondere voorwaarden 26, 27, 28 en 29 zullen door de coördinerende werkgroep  aanbevelingen worden geformuleerd en overgemaakt aan de vergunningverlenende en toezichthoudende overheid die indien nodig voor de nodige bijsturingen zullen zorgen. </t>
  </si>
  <si>
    <t xml:space="preserve"> Afdeling EKG</t>
  </si>
  <si>
    <t>Beleid</t>
  </si>
  <si>
    <t>Departement Omgeving ( afdeling GOP/ afdeling Handhaving)/Agentschap Zorg en Gezondheid/VMM/ Bedrijf /Stad Antwerpen/Medische Milieukundige</t>
  </si>
  <si>
    <t>in uitvoering</t>
  </si>
  <si>
    <t xml:space="preserve">Opvolgen luchtkwaliteitsplan Hoboken </t>
  </si>
  <si>
    <t xml:space="preserve">Opstellen van evaluatierapport. </t>
  </si>
  <si>
    <t>Afdeling EKG</t>
  </si>
  <si>
    <t>Vergunning: Opvolging bijzondere voorwaarde voor het bedrijf Umicore Precious Metals Refining  (Hoboken) (jaarlijks)</t>
  </si>
  <si>
    <t xml:space="preserve">Opvolging van de bijzondere voorwaarden 26,27,28 en 29 van het vergunningsbesluit van 17/04/2014 en bijsturen indien nodig.                      
</t>
  </si>
  <si>
    <t xml:space="preserve"> Afdeling GOP</t>
  </si>
  <si>
    <t xml:space="preserve">Adviesinstanties </t>
  </si>
  <si>
    <t>actie 1</t>
  </si>
  <si>
    <t>uitgevoerd</t>
  </si>
  <si>
    <t>Vergunning : BBT- toetsing (2018)</t>
  </si>
  <si>
    <t xml:space="preserve"> Het bedrijf en haar vergunning zal door de afdeling GOP-pijler milieuvergunningen  BBT-conclusies van non-ferro getoest worden  (2018).</t>
  </si>
  <si>
    <t>Handhaving: opvolging lopende  actieplannen (doorlopend)</t>
  </si>
  <si>
    <t>Departement Omgeving - Afdeling Handhaving</t>
  </si>
  <si>
    <t>Handhaving: uitvoeren van controles (doorlopend)</t>
  </si>
  <si>
    <t>Vlaamse Overheid - Departement Omgeving</t>
  </si>
  <si>
    <t xml:space="preserve"> Controles voor een strikte opvolging van de lood-reducerende maatregelen  en bijkomend zal de focus zeker ook gelegd worden op het terugdringen van de arseenemissies door middel van het in kaart brengen van difusse arseenemissies.</t>
  </si>
  <si>
    <t>Afdeling Handhaving</t>
  </si>
  <si>
    <t>Maatregelen vanuit de Vlaamse Overheid - Pijler Milieu en gezondheid</t>
  </si>
  <si>
    <t>Lood-in-bloed onderzoek ( doorlopend  - 2 maal per jaar)</t>
  </si>
  <si>
    <t>Vlaamse Overheid - Agentschap Zorg en Gezondheid</t>
  </si>
  <si>
    <t xml:space="preserve">In de wijk Moretusburg/Hertogvelden (tot 650m van bedrijfsgrens) gebeurt halfjaarlijks bloedonderzoeken uitgevoerd bij kinderen tussen 1 en 12 jaar. </t>
  </si>
  <si>
    <t xml:space="preserve">Medische werkgroep Hoboken </t>
  </si>
  <si>
    <t>Omwille van de Covid-19 pandemie werd het lood-in-bloed onderzoek in de lente van 2020 later opgestart en werden er geen bloedstalen van een controlegroep genomen.</t>
  </si>
  <si>
    <t>Communicatieacties rond lood in bloed (doorlopend)</t>
  </si>
  <si>
    <t xml:space="preserve">Communicatie naar ouders omtrent de resultaten bij kinderen met verhoogde loodcontrenties in het bloed en preventietips. Aanvullend rapportering van groepsresultaten aan de wijk. </t>
  </si>
  <si>
    <t>LOGO Antwerpen</t>
  </si>
  <si>
    <t>actie 7</t>
  </si>
  <si>
    <t>Via de halfjaarlijkse Nieuwsbrief (https://www.antwerpen.be/nl/info/59e090a5b85c8d2fd06abac9/luchtkwaliteit-hoboken) worden alle inwoners van Hoboken op de hoogte gebracht van de lood-in-bloedresultaten en preventietips. Bij kinderen met waarden boven de 10 µg/dl worden, indien ze wensen, een huisbezoek gepland. Sinds 1 januari 2020 is volgens de SO Umicore (https://www.zorg-en-gezondheid.be/samenwerkingsovereenkomst-met-umicore-voor-preventieve-acties-ten-gevolge-van-zware-metalen) een preventiemedewerker bij het Logo Antwerpen werkzaam in de wijk. Zij is het eerste aanspreekpunt van de bewoners bij vragen omtrent de lood-in-bloed concentraties en ongerustheden en ze ondersteunt gezinnen bij de Zorgondersteuning aanvragen.</t>
  </si>
  <si>
    <t>Actie: grondige reiniging/ontstoffing binnenshuis (doorlopend)</t>
  </si>
  <si>
    <t>Aanbieden  een éénmalige grondige reiniging/ontstoffing door een externe poetsdienst tot 150 m vande bedrijfsgrens.</t>
  </si>
  <si>
    <t>Dit is een doorlopende actie.</t>
  </si>
  <si>
    <t>Actie: Volksgezondheidskundige impact zware metalenblootstelling inschatten</t>
  </si>
  <si>
    <t xml:space="preserve"> Het toetsen van de gemeten en gemodelleerde immissies (luchtconcentraties waaraan de bewoners zijn blootgesteld) aan de 'gezondheidskundige advieswaarde’.</t>
  </si>
  <si>
    <t>Het rapport 'Volksgezondheidskundige inschatting meetresultaten 2016-2018' is beschikbaar op https://www.zorg-en-gezondheid.be/aandachtsgebieden-en-humane-biomonitoring</t>
  </si>
  <si>
    <t>Vanaf augustus 2017</t>
  </si>
  <si>
    <t>Umicore Precious Metals Refining Hoboken</t>
  </si>
  <si>
    <t>Betere schlickerverwijdering van de loodketels (2015 – 2018)</t>
  </si>
  <si>
    <t>Schlickers zijn fijne loodoxides die na een raffinagestap boven op het loodbad drijven. Ze worden verwijderd met een toestel dat, onder afzuiging, deze oxides van het bad afschrapt en ze opvangt in een ronde kuip. De huidige toestellen zijn echter niet volledig dicht, zodat het bronnen zijn van stofontwikkeling. Studie en contacten met verschillende leveranciers voor ontwikkeling van aangepast concept.</t>
  </si>
  <si>
    <t>Loodraffinaderij</t>
  </si>
  <si>
    <t>Technisch</t>
  </si>
  <si>
    <t>Niet-geleid (Pb, As)</t>
  </si>
  <si>
    <t>Bouw van een nieuwe loods voor de opslag van werklood, die als sas zal fungeren (2018 – 2019)</t>
  </si>
  <si>
    <t>De grote poort aan de westzijde moet veel openstaan om het in- en uitrijden van producten toe te laten. Door ze te sluiten zouden we het debiet door de hal droge weg verder kunnen beperken. Er zal een gebouw worden opgetrokken aan de noordwestkant van de loodraffinaderij dat zal fungeren als sas.</t>
  </si>
  <si>
    <t>Bedrijf/Technisch</t>
  </si>
  <si>
    <t>Niet geleid (Pb, As)</t>
  </si>
  <si>
    <t>Beoordeling huidige afzuigcapaciteit (2017)</t>
  </si>
  <si>
    <t>Met deze studie willen we in kaart brengen of en hoeveel vrije capaciteit er nog is op het bestaande afzuignet met het oog op toekomstige maatregelen.</t>
  </si>
  <si>
    <t>Hoogoven</t>
  </si>
  <si>
    <t>Bedrijf/Studie</t>
  </si>
  <si>
    <t>Niet-geleid (Pb, As, Cd)</t>
  </si>
  <si>
    <t>Uitgevoerd, zie voor vervolg maatregel 2.14.02 voor de optimalisatie van de afzuiging.</t>
  </si>
  <si>
    <t>Uitbreiden besproeiing op enkele boxen (2017)</t>
  </si>
  <si>
    <t>Verdere metingen op potten waarin diverse fasen van de hoogoven en convertor getapt worden en Pourbaixmetingen (maatregel 2.11.3) wezen uit dat enkele opslagboxen potentiële bronnen zijn. Besproeiing werd reeds geïnstalleerd op de box voor de steenpellen en op 2 slakkenboxen. Ze zal ook nog uitgebreid worden op de wegenis naar de hoogoven.</t>
  </si>
  <si>
    <t>Besproeiing werd uitgebreid op de wegenis naar de hoogoven (zie ook maatregel 2.12.19). Besproeiing op box2/3 is intussen geplaatst.</t>
  </si>
  <si>
    <t>Optimalisatie handling arseenhoudende grondstoffen (2017 – 2018)</t>
  </si>
  <si>
    <t>Aan de convertor worden tussenproducten behandeld en geproduceerd met een hoger arseengehalte. Met deze actie willen we kennis opbouwen van de kritische fasen bij de handling ervan over de ganse keten.</t>
  </si>
  <si>
    <t>Convertor</t>
  </si>
  <si>
    <t>Niet-geleid</t>
  </si>
  <si>
    <t>Uit de analyse blijkt dat de belangrijkste bijdrage van de handling van speiss komt. Deze analyse is gebaseerd op (benaderende!) stofmetingen bij diverse handling-operaties van diverse grondstoffen. De gemeten emissies werden advh de frequentie van de handelingen en de arseeninhoud omgerekend naar arseenvrachten op jaarbasis. Een gericht project ter vermindering van de emissies werd opgestart bij Interne Logistiek (maatregel 2.13.01).</t>
  </si>
  <si>
    <t>Analyse handling van enkele belangrijke grondstofstromen (2017 – 2018)</t>
  </si>
  <si>
    <t>Kennisopbouw van de kritische fasen bij de handling van enkele belangrijke materiaalstromen: loodslakken smelter, arme slakken, materialen ex slibgebouw smelter en aanmaak lading hoogoven.</t>
  </si>
  <si>
    <t>Interne Logistiek</t>
  </si>
  <si>
    <t>Kennis is opgebouwd (2019)</t>
  </si>
  <si>
    <t>Uitbreiding vaste besproeiing (2017 – 2018)</t>
  </si>
  <si>
    <t>Natte wegen zijn een goede stofvanger als ze permanent nat gehouden worden. Daarom is er gevraagd meer wegen te voorzien van een vaste besproeiing, ipv er regelmatig langs te rijden met een sproeiwagen.</t>
  </si>
  <si>
    <t>Op de toegangsweg naar hoogoven en convertor werd bijkomende besproeiing geplaatst. Verdere uitbreidingen van de baanbesproeiing zullen maar gebeuren wanneer er voldoende sproeiwater voorhanden is (zie maatregel 2.13.09: uitbreiding capaciteit industrieelwaternet).</t>
  </si>
  <si>
    <t>Continue stofmetingen uitvoeren met Dusttrack-toestellen i.s.m. R&amp;D (2017 – 2018)</t>
  </si>
  <si>
    <t>Er was nood aan een techniek om stofmetingen ter plaatse te kunnen uitvoeren om stofevents te detecteren en zo mogelijk te begroten. R&amp;D voerde einde 2016 metingen uit met een draagbaar toestel voor continue stofmeting. Hiermee kunnen echter geen metalen gemten worden. De techniek is nu aangeler aan onze meetploeg. Zie ook maatregelen 2.10.5 en 2.11.3.</t>
  </si>
  <si>
    <t>Leefmilieu</t>
  </si>
  <si>
    <t>Bedrijf/Meting</t>
  </si>
  <si>
    <t>Kwantificering is niet accuraat gezien vele veronderstellingen en foutenmarges bij de berekening. Lokaal kunnen de metingen wel inzicht geven over stofbronnen en hun relatieve sterkte.</t>
  </si>
  <si>
    <t>Contacten met DRI (2017 -)</t>
  </si>
  <si>
    <t>Er was nood aan een techniek om stofmetingen ter plaatse te kunnen uitvoeren om stofevents te detecteren en zo mogelijk te begroten.</t>
  </si>
  <si>
    <t>bedrijf/Studie</t>
  </si>
  <si>
    <t>Het Desert Research Institute (DRI) uit Nevada, USA stelde vast dat  alle technieken inzake stofbestrijding voorhanden zijn op onze fabriek. Er is optimalisatie mogelijk door deze nog uit te breiden en op nog meer plaatsen toe te passen.</t>
  </si>
  <si>
    <t>Onderzoek opportuniteit plaatsing windschermen (2017 -)</t>
  </si>
  <si>
    <t>In de literatuur worden windschermen aangeprezen om grotere oppervlakken te beschermen tegen winderosie door het plaatsen van windschermen windopwaarts én windafwaarts. De firma Weathersolve met wereldfaam op dit vlak werd gecontacteerd en bracht een bezoek aan de fabriek. Er moeten nu eerst bijkomende metingen gebeuren om de verdeling van stof en metalen in de hoogte te bepalen. Verder moet de inplantbaarheid in een al zeer dicht bebouwde site onderzocht worden.</t>
  </si>
  <si>
    <t>Op het nieuw breekplein werden windschermen van WeatherSolve geplaatst (2018).</t>
  </si>
  <si>
    <t>Opsporen van diffuse bronnen aan de hand van onderzoek met gridmetingen (2017 – 2018)</t>
  </si>
  <si>
    <t>Fase 1 onderzoek: toepasbaarheid techniek gridmetingen.  In de literatuur worden methodieken beschreven om met continue stofmetingen stofconcentraties te detecteren en zelfs te visualiseren. Met deze methodiek kan ook een onderzoek naar de relatieve bronsterkte van verschillende zones worden gevoerd. Studie analoog aan die van E. Vrins van 2007 opnieuw proberen uit te voeren. Fase 2: studie op terrein uitvoeren.</t>
  </si>
  <si>
    <t>Afgerond, zie ook maatregelen 2.13.10 en 2.14.05.</t>
  </si>
  <si>
    <t>CFD-modellering hoogoven i.s.m. R&amp;D (2017 – 2018)</t>
  </si>
  <si>
    <t>Stofbronnen aan de hoogoven kunnen moeilijk door meting alleen worden gedetecteerd, noch kan de invloed van maatregelen op voorhand ingeschat worden.Met R&amp;D wordt een CFD-model opgesteld van de hoogoveninstallaties.</t>
  </si>
  <si>
    <t>De cfd-modellering bleek te ingewikkeld te zijn omwille van de complexe structuur van de installatie.</t>
  </si>
  <si>
    <t>Studie gedeeltelijke overkapping opslagterrein(2017)</t>
  </si>
  <si>
    <t>In zover het opslagterrein tussen smelter en hoogoven een bron is voor niet-geleide emissies, kan een overkapping een oplossing zijn. Deze moet echter afgewogen worden tegen de nadelen van frequente openen van de poorten, blootstelling van werknemers die in de hal moeten werken, meesleep van stof/slijk van vervoer, ...</t>
  </si>
  <si>
    <t>Enkele boxen werden overkapt. Het effect hiervan is moeilijk te bepalen.</t>
  </si>
  <si>
    <t>Sensibilisatie personeel(2017)</t>
  </si>
  <si>
    <t>Bij de eerste set maatregelen werd er sterk ingezet op de sensibilisatie van het personeel om de goede praktijk toe te passen en mee te zoeken naar oplossingen. Dit moeten we aanhouden in de toekomst. Leefmilieu is een vast onderwerp geworden op de personeelsvergaderingen van hoogoven, smelter, interne logistiek en loodraffinaderij.</t>
  </si>
  <si>
    <t>Bedrijf/ Organisatorisch</t>
  </si>
  <si>
    <t>Leefmilieu is een vast onderwerp geworden op de personeelsvergaderingen van hoogoven, smelter, interne logistiek en loodraffinaderij.</t>
  </si>
  <si>
    <t>Sensibilisatie personeel aannemers bij werven en stilstandswerken (2017 -)</t>
  </si>
  <si>
    <t>Werven en vooral stilstandswerken kunnen een grote (kortstondige) impact hebben op de niet-geleide emissies.Bij de voorbereiding van werven en van stilstandswerken wordt er aandacht besteed aan het vermijden/ verminderen van stofontwikkeling door inkapseling, afzuiging, besproeiing, …</t>
  </si>
  <si>
    <t>Technologie</t>
  </si>
  <si>
    <t>Bedrijf/Organisatorisch</t>
  </si>
  <si>
    <t>Doortrekken tot aan het dak van de gemeenschappelijke wand tussen tegen elkaar liggende boxen (2017 – 2018)</t>
  </si>
  <si>
    <t>Weathersolve merkte bij zijn bezoek op dat deze situatie de wind lokaal versnelt en dus stofopwaai bevordert.</t>
  </si>
  <si>
    <t>Gezien de zeer lage impact van deze maatregel (het gaat slechts over enkele boxen van velen waarin niet noodzakelijk stuifgevoelig materiaal ligt) werd deze aanpassing niet weerhouden. De voorkeur gaat uit naar optimalisatie van besproeiing wat geldt voor alle opslagboxen.</t>
  </si>
  <si>
    <t>Verhogen van de windschermen aan het breekplein van de loodslakken (2018 )</t>
  </si>
  <si>
    <t>Weathersolve merkte bij zijn bezoek op dat de windschermen aan het breekplein niet hoog genoeg zijn.</t>
  </si>
  <si>
    <t>De schermen werden in het voorjaar 2018 geplaatst.</t>
  </si>
  <si>
    <t>Gesloten afvoersysteem voor de middenfractie van de vliegstoffen (2017)</t>
  </si>
  <si>
    <t>Stofontwikkeling bij het leegmaken van de opvangbakken.De middenfractie wordt nu via een afgesloten transportsysteem naar het slibgebouw gevoerd, waar ze samen met de fijne fractie bevochtigd wordt.</t>
  </si>
  <si>
    <t>Smelter</t>
  </si>
  <si>
    <t>Uitgevoerd in 2017.</t>
  </si>
  <si>
    <t>Herstellen en uitbreiden besproeiing op het Zuiderplein (2017)</t>
  </si>
  <si>
    <t>Lekken in huidig systeem. Op sommige plaatsen is er geen vaste besproeiing waardoor men frequent beroep moet doen op het mobiele vernevelingskanon.Het bestaande circuit zal hersteld worden en uitgebreid met vaste sproeiers, die ter plaatse kunnen aan- en uitgezet worden in functie van de noodzaak.</t>
  </si>
  <si>
    <t>Opvolgen effect van tertiaire afzuiging loodraffinaderij  (2018)</t>
  </si>
  <si>
    <t>Eind 2017 zullen alle dakopeningen van de raffinaderij gesloten worden en vervangen worden door globale afzuiging. Hierdoor wordt effect van 80 à 100 ng op meetpost HB23 verwacht.   Door nauwkeurige opvolging van de dagmetingen in meetpost HB23 zal effect geëvalueerd worden. Indien dit niet verhoopte resultaten oplevert zal onderzoek gebeuren naar ventilatie loodraffinaderij (bijvoorbeeld mogelijke lekkage aan roosters). Evaluatie a.d.h.v. dagmetingen op meetpost of door evaluatie van de luchtstromen door de roosters.</t>
  </si>
  <si>
    <t>Bedrijf /Studie</t>
  </si>
  <si>
    <t>maatregel 2.11.07 actie 14</t>
  </si>
  <si>
    <t>Glijdende jaargemiddelden op VMM-meetpost 'HOB23' zijn sterk gedaald : Pb 332 naar 176 ng/m³; As 23 naar 12 ng/m³ einde 2018.</t>
  </si>
  <si>
    <t>Nauwkeurige opvolging van rendement en tijdige vervanging van mouwen van zakkenfilters van relevante schouwen(Continu)</t>
  </si>
  <si>
    <t>De bijdrage van sommige schouwen tot de immissie kan soms belangrijk zijn, wat bleek voor de zakkenfilter van de droge weg in de loodraffinaderij .Opvolgen van de efficiëntie van filters door het controleren van de evolutie van de maandelijkse metingen bvb. aan de hand van SPC-kaarten, wat de vervanging van de mouwen moet triggeren. Per schouw  zal a.d.h.v. dit meetprogramma een drempel bepaald worden wanneer vervanging bij een eerstvolgende stilstand nodig is.</t>
  </si>
  <si>
    <t>Geleid (Pb, As)</t>
  </si>
  <si>
    <t>Na elke meting worden de resultaten geëvalueerd.</t>
  </si>
  <si>
    <t>Voorlopige dakafzuiging in het deel van de droge weg van de loodraffinaderij zal na definitieve plaatsing van tertiaire afzuiging verplaatst worden naar de natte weg (2018)</t>
  </si>
  <si>
    <t>Filter is effectief op de daknokken van de droge weg.Wanneer de tertiaire afzuiging van de loodraffinaderij actief zal zijn, is de voorlopige afzuiginstallatie + filter beschikbaar</t>
  </si>
  <si>
    <t>Bedrijf /Technisch</t>
  </si>
  <si>
    <t xml:space="preserve"> maatregel 2.11.07 actie 14</t>
  </si>
  <si>
    <t>Afgevoerd want natte weg werd mee aangesloten op de tertiaire afzuiging (zie maatregel 2.14.06).</t>
  </si>
  <si>
    <t>Verder onderzoek naar relevante arseenbronnen en vertaalslag naar remediërende maatregelen(Continu)</t>
  </si>
  <si>
    <t>Arseenimmisies zijn nog steeds hoog. Onderzoek, metingen en studies om in de eerste plaats arseenemissies te verlagen.</t>
  </si>
  <si>
    <t>Niet geleid en geleid (nvt)</t>
  </si>
  <si>
    <t xml:space="preserve"> Maatregel past ook in bijzondere voorwaarde 26. Actie 3</t>
  </si>
  <si>
    <t>Real-time XRF, in gebruik sinds zomer 2018, werd positief geevalueerd en intussen aangekocht.  Deze nieuwe meettechniek levert extra inzichten op omtrent bronnen en impact van bepaalde operaties.</t>
  </si>
  <si>
    <t>Verder onderzoek naar onbekende bronnen en vertaalslag naar remediërende maatregelen (2018- …)</t>
  </si>
  <si>
    <t>VITO schat een aantal bronnen bij om de correlatie van het model te verhogen. Deze inschatting geeft echter enkel een ruwe indicatie van meest vermoedelijke plaats waar verder gezocht moet worden.Onderzoek, metingen en studies om de door VITO ruw bijgeschatte bronnen te expliciteren tot effectieve bronnen. Maatregelen ontwerpen voor die bronnen die significant bijdragen tot de immissies.</t>
  </si>
  <si>
    <t xml:space="preserve">Niet geleid </t>
  </si>
  <si>
    <t>Communicatie naar de directe omgeving bij incidenten(Continu)</t>
  </si>
  <si>
    <t>Bij incidenten bij Umicore directe en onmiddellijke communicatie vanuit Umicore naar de wijk Moretusburg</t>
  </si>
  <si>
    <t xml:space="preserve">Beide </t>
  </si>
  <si>
    <t>Verbeteren van de handling van speiss</t>
  </si>
  <si>
    <t>Speiss is een NiCuAs-legering die naar Olen wordt gevoerd om daar opgelost te worden. Het materiaal moet echter droog blijven om in Olen gemalen te kunnen worden, waardoor stof kan ontstaan bij de manipulaties. Er zal onderzocht worden of de speiss na de breker kan opgevangen worden in afsluitbare bakken, zodat er geen bulkmanipulaties meer moeten gebeuren. In Olen wordt een project gestart om op termijn de speiss nat te kunnen ontvangen en malen.</t>
  </si>
  <si>
    <t>Opmaken van een cfd-model voor de ganse site door VITO</t>
  </si>
  <si>
    <t>De modellering die VITO tot nu toe heeft toegepast op de site met het oog op het identificeren van belangrijke niet-geleide bronnen, kent haar grenzen. Een CFD-modellering van de ganse site kan toelaten het dispersiemodel aan te vullen, en omgekeerd.</t>
  </si>
  <si>
    <t>Beide</t>
  </si>
  <si>
    <t>De studie werd recent (2018) afgerond maar heeft niet echt geleid tot nieuwe inzichten in vergelijking met vorige modelstudies.</t>
  </si>
  <si>
    <t>Beperken van de emissies via de koellucht van de Hitachi-koeler</t>
  </si>
  <si>
    <t>Op sommige momenten in het batchproces worden emissies gemeten op de zuivereluchtzijde van de koeler. Betere regeling van de overdruk van de zuiverluchtkant tov de vuileluchtkant moet dit vermijden. Daarnaast worden de dichtingen extra opgevolgd met behulp van een Pourbaix-meting zodat tijdig onderhoud uitgevoerd kan worden bij enig teken van slijtage.</t>
  </si>
  <si>
    <t>Verlengen van de afzuigkap boven de lege loodpotten</t>
  </si>
  <si>
    <t>Als de loodpotten leeggekapt zijn, kunnen er nog een tijdje metaaldampen vrijkomen. De huidige capaciteit op de wachtstand voor lege loodpotten zal uitgebreid worden door verlenging van de afzuigkap.</t>
  </si>
  <si>
    <t>Uitgevoerd voorjaar 2018.</t>
  </si>
  <si>
    <t>Uitbreiden van de sproeicapaciteit op het breekplein voor de loodslakken</t>
  </si>
  <si>
    <t>Bij het ontvormen en afkoelen van de loodslakken van de smelter op het breekplein van de smelter kunnen mogelijk niet-geleide metaalemissies voorkomen. Er worden 4 grote sproeikanonnen en 4 mistkanonnen voorzien.</t>
  </si>
  <si>
    <t>Uitgevoerd in het voorjaar 2018.</t>
  </si>
  <si>
    <t>Studie ontvangst- en bevochtigingsunit voor bulkgoederen aangevoerd per vrachtwagen</t>
  </si>
  <si>
    <t>Binnenkomende bulkgoederen kunnen metaalhoudend stof genereren. Er wordt een studie gestart van een installatie waarin bulkgoederen aangevoerd per vrachtwagen stofvrij kunnen gelost worden en aansluitend bevochtigd.</t>
  </si>
  <si>
    <t xml:space="preserve">Niet-geleid </t>
  </si>
  <si>
    <t>Het automatisch sonderen werkt voor open vrachtwagens. Bij het verlaten van de sondeerrobot, kan onder een watergordijn gereden worden waardoor de lading bevochtigd wordt en zo onder bijkomende verneveling gelost kan worden. Bij gesloten containers werkt de installatie niet omdat elke container voorzien is van een plastic liner die het automatisch sonderen onmogelijk maakt. Hierbij zal alsnog gewerkt moeten worden op de oude manier: as such lossen, manueel staal nemen en dan pas bevochtigen.</t>
  </si>
  <si>
    <t>Uitbreiding capaciteit industrieelwaternet en verbeteren kwaliteit van het industrieel water</t>
  </si>
  <si>
    <t>Door de stijgende vraag naar besproeiingswater moet de capaciteit van het industrieelwaternet uitgebreid worden. Er zal een filterunit bijgeplaats worden en de pompcapaciteit zal uitgebreid worden. Daarnaast zal ook gekeken worden naar de kwaliteit van het industrieel water met het oog op verlagen van metaalconcentraties.</t>
  </si>
  <si>
    <t>Waterzuivering</t>
  </si>
  <si>
    <t>Testen van een continue XRF-meting voor metalen in PM10-stof</t>
  </si>
  <si>
    <t>De tijd tussen een incident en de analyse van de immissiemetingen bedraagt enkele weken, zodat er dikwijls moeilijk een verband kan gelegd worden.</t>
  </si>
  <si>
    <t>Verplaatsen onderdrukbewaking gaskanalen hoogoven</t>
  </si>
  <si>
    <t>Op een gedeelte van de afgaskanalen van de hoogoven kan mogelijk overdruk ontstaan, zodat stof en gassen via eventuele openingen naar buiten kunnen lekken. Er zal een drukmeting na de warmtewisselaar geplaatst worden, zodat de ventilatoren hierop kunnen geregeld worden om overal onderduk te houden in de gaskanalen.</t>
  </si>
  <si>
    <t>Werd uitgevoerd tijdens de zomerstilstand van 2018. Wegens grote schommelingen zal hierop niet gestuurd worden maar deze maatregel wordt wel verder nagekeken en opgevolgd.</t>
  </si>
  <si>
    <t>Dichtmaken sleuf in gebouw Anhydro (Na-antimonaat)</t>
  </si>
  <si>
    <t>In het gebouw is een sleuf van enkele cm aanwezig. Tijdens operatie zouden langs hier beperkte diffuse emissies van Na-antimonaat kunnen plaatsvinden.</t>
  </si>
  <si>
    <t>Niet-geleid (Pb)</t>
  </si>
  <si>
    <t>Uitgevoerd oktober 2019.</t>
  </si>
  <si>
    <t>Studie optimalisatie hygiëneafzuiging</t>
  </si>
  <si>
    <t xml:space="preserve">Metingen hebben aangetoond dat Hoogoven nog een bron van diffuse emissies is en dat via een geoptimaliseerde hygëneafzuiging deze bijkomend gereduceerd kunnen worden. Uitvoering metingen en opstart studie.
</t>
  </si>
  <si>
    <t>Dichter maken laadvloer</t>
  </si>
  <si>
    <t xml:space="preserve">Metingen hebben aangetoond dat laadvloer een bron van diffuse emissies is. Dichter maken/plaatsing van afscherming laadvloer zodat diffuse verspreiding vanuit deze zone verder zal ingeperkt worden.
</t>
  </si>
  <si>
    <t>Beide (Pb, As, Cd)</t>
  </si>
  <si>
    <t>Implemenattie snelle en alternatieve meetmethodes uitvallend stof</t>
  </si>
  <si>
    <t>Huidige methodiek via neerslagkruiken levert 1 resultaat/maand op. Snellere/alternatieve meetmethodes kunnen leiden tot extra inzichten en beter begrip van gedrag en bronnen van uitvallend stof.</t>
  </si>
  <si>
    <t>Aankoop apparatuur beslist in juni 2019; implementatie sinds september 2019.</t>
  </si>
  <si>
    <t>Aankoop tweede real-time XRF</t>
  </si>
  <si>
    <t>Aankoop 2e toestel zodat op meerdere locaties kan gemeten worden met als doel nog sneller impact van bepaalde operaties te kennen, maatregelen te nemen, en bij te dragen tot verdere sensibilisatie van productiediensten.</t>
  </si>
  <si>
    <t>Metingen lopende sinds november 2019.</t>
  </si>
  <si>
    <t>Aansluiten 'natte weg' Loodraffinderij op tertiaire afzuiging</t>
  </si>
  <si>
    <t>Om de ventilatienokken ook op het deel 'natte weg' te kunnen sluiten, is een kunstmatig ventilatiedebiet nodig. De op de 'droge weg' geïnstalleerde tertiaire afzuiging heeft nog capaciteit over om ook het deel 'natte weg' mee af te zuigen/te ventileren.</t>
  </si>
  <si>
    <t>Werd uitgevoerd juni 2019. De daknokken van de natte weg zijn nu dus ook gesloten.</t>
  </si>
  <si>
    <t>Aanpassingen slibgebouw (KT)</t>
  </si>
  <si>
    <t xml:space="preserve">Kleinere aanpassingen op korte termijn om stofverspreiding te beperken.
</t>
  </si>
  <si>
    <t>Aanpassingen slibgebouw (LT)</t>
  </si>
  <si>
    <t xml:space="preserve">Studie om een lange termijn oplossing te zoeken voor het slibgebouw: door continu te logen zal er geen opstapeling meer zijn van vliegstoffen met hoge concentraties zware metalen.
</t>
  </si>
  <si>
    <t>Optimalisatie hygiënegasafzuiging: eerst alles in kaart brengen</t>
  </si>
  <si>
    <t xml:space="preserve">Hygiënegasafzuiging thv Smelter is een complexe combinatie van meerdere installaties die onder afzuiging staan en waarvan de verhouding wijzigt naargelang de verschillende stappen van de Smelter. Een studie moet uitwijzen hoe deze efficiënter gemaakt kan worden. Eerst zullen hiervoor alle verschillende kanalen opgemeten moeten worden.
</t>
  </si>
  <si>
    <t>Bedrijf/Meting/Studie</t>
  </si>
  <si>
    <t>Efficiëntere procesafzuiging door aanpassingen van de klok (afzuiging boven de oven)</t>
  </si>
  <si>
    <t xml:space="preserve">Enkele aanpassingen van de klokafzuiging boven de oven zorgen voor een betere procesafzuiging waardoor minder stof en metaaldampen naar de omgeving kan ontsnappen.
</t>
  </si>
  <si>
    <t>Ledigen bak mengkamer</t>
  </si>
  <si>
    <t xml:space="preserve">De grotere brokken vliegstoffen van de convertor die te groot zijn om mee te gaan met de afzuiging, komen nu in de mengkamer terecht. Deze mengkamer moet regelmatig leeggemaakt worden om de procesafzuiging efficiënt te laten verlopen. In de huidige werkwijze wordt dit gedaan onder besproeiing met een mistkanon. Er wordt bekeken of deze manier van werken niet verder geoptimaliseerd kan worden.
</t>
  </si>
  <si>
    <t>Dashboard met alle metingen die relevant zijn voor immissies + testen helmcam (IL)</t>
  </si>
  <si>
    <t>Door een overzicht van alle relevante metingen voor immissies beschikbaar te maken in een soort dashboard, kunnen productiediensten nog gemakkelijker een beeld krijgen van hun werking/handelingen en de impact hiervan op immissies. Het kan gebruikt worden voor kennisopbouw, sensibilisatie, bronnenonderzoek, inschatting van de impact van incidenten of maatregelen. De input hiervan wordt verder verfijnd mbv studies, data analyse van R&amp;D, en metingen op de site (zoals bv helm-cam metingen waarbij de stuifgevoeligheid van bepaalde gronstoffen en/of handelingen in kaart worden gebracht).</t>
  </si>
  <si>
    <t>Bedrijf/Organisatorisch/Studie/Meting</t>
  </si>
  <si>
    <t>Studie XRF-resultaten door University of York + verdere samenwerking</t>
  </si>
  <si>
    <t xml:space="preserve">Voor een uitgebreide data-analyse van de XRF resultaten van de twee toestellen om mogelijke bronnen in kaart te brengen, werd beroep ingeroepen van de University of York.
</t>
  </si>
  <si>
    <t>Beide (nvt)</t>
  </si>
  <si>
    <t xml:space="preserve">Een eerste studie werd afgewerkt. Er zal ook een langer contract afgesloten worden dmv doctoraatsstudent om ook op langere termijn data-analyse van de XRF-toestellen te verzekeren en goed te laten verlopen. De vacature is lopende bij University of York en de doctoraatsstudent zal oktober 2020 beginnen.
</t>
  </si>
  <si>
    <t>CFD-modelleringen van mogelijke bronnen</t>
  </si>
  <si>
    <t xml:space="preserve">Uit de studie/data-analyse van de University of York kwamen enkele installaties naar voor als mogelijke bron. CFD-modellering door R&amp;D moet verduidelijken waar aan deze installaties stof precies kan ontsnappen. Door bijkomende metingen uit te voeren aan de verschillende bronnen kan de theoretische impact uit de CFD-modellering ook verder geoptimaliseerd worden.
</t>
  </si>
  <si>
    <t>Bedrijf/Studie/Meting</t>
  </si>
  <si>
    <t>BIJLAGE 3: Maatregelen die in verband staan met de periode van de  normoverschrijding</t>
  </si>
  <si>
    <t>Nr</t>
  </si>
  <si>
    <t>Korte omschrijving maatregel</t>
  </si>
  <si>
    <t>Dienst</t>
  </si>
  <si>
    <t>Type maatregel</t>
  </si>
  <si>
    <t>Geleid /  niet-geleid</t>
  </si>
  <si>
    <t>Pb</t>
  </si>
  <si>
    <t>Cd</t>
  </si>
  <si>
    <t>As</t>
  </si>
  <si>
    <t>Jaar van voltooiing</t>
  </si>
  <si>
    <t>Aanleiding</t>
  </si>
  <si>
    <t>Getroffen maatregel</t>
  </si>
  <si>
    <t>2.09.01</t>
  </si>
  <si>
    <t>Volledig dichtmaken van het dak</t>
  </si>
  <si>
    <t>x</t>
  </si>
  <si>
    <t>2014 - 2015</t>
  </si>
  <si>
    <t>Bij de vernieuwing van het dak van de loodraffinaderij werd vastgesteld dat er bovenop de dakkapellen kleine ventilatienokken zaten met een gezamenlijke opening van 65 m². In 2003 had het sluiten van de toenmalige dakramen in de dakkapellen een gigantische verbetering van de loodimmissie tot gevolg (+/- 1.000 ng/m³ op de nabije meetpost HOB23 voor Pb in PM10). Door het sluiten van de ventilatienokken zou er een bijkomende verbetering te realiseren zijn.</t>
  </si>
  <si>
    <t>Tijdens de stilstand van de dienst in juli-augustus 2015 werden alle daknokken gesloten.</t>
  </si>
  <si>
    <t>2.10.14</t>
  </si>
  <si>
    <t>CFD-modellering loodraffinaderij</t>
  </si>
  <si>
    <t>Studie</t>
  </si>
  <si>
    <t>2014 - 2016</t>
  </si>
  <si>
    <t>Alvorens over te gaan tot het sluiten van de ventilatie-openingen in het dak van de loodraffinaderij was het aangewezen om een CFD-modellering te maken van dit gebouw om de effecten naar emissie, maar ook temperatuur en stofconcentratie binnen het gebouw te simuleren.</t>
  </si>
  <si>
    <t xml:space="preserve">Een CFD-modellering van de loodraffinaderij werd opgesteld door R&amp;D. </t>
  </si>
  <si>
    <t>2.11.01</t>
  </si>
  <si>
    <t>Beperken van de gasdoorbraken tussen de koelplaten</t>
  </si>
  <si>
    <t>2016 - 2017</t>
  </si>
  <si>
    <t>De ruimte tussen de koelplaten van de hoogoven wordt afgedicht met een vulmassa. In 2016 kregen we frequent te maken met doorbraken tussen de koelplaten, waarlangs metaalhoudend stof en gassen uit de oven ontsnapten. Manueel opstoppen was niet meer toereikend, er moest een structurele oplossing worden voorzien.</t>
  </si>
  <si>
    <t xml:space="preserve">Er werd een systeem ontworpen en verder geperfectioneerd om te beletten dat de vulmassa tussen de koelplaten loskomt. </t>
  </si>
  <si>
    <t>2.11.02</t>
  </si>
  <si>
    <t>Beperken van de doorbraken aan de decantatiebak</t>
  </si>
  <si>
    <t>Door een werkingspunt van de hoogoven steeg de agressiviteit van de slak, waardoor er meerdere doorbraken aan de decantatiebak voorkwamen.</t>
  </si>
  <si>
    <t xml:space="preserve">Door aanpassing van het werkingspunt van de hoogoven en door aanpassing van het design werd het aantal doorbraken van de decantatiebak aan de hoogoven zeer sterk gereduceerd. </t>
  </si>
  <si>
    <t>2.11.05</t>
  </si>
  <si>
    <t>Plaatsen van een wand tussen natte weg en droge weg</t>
  </si>
  <si>
    <t>Na het sluiten van de weggenomen dakpanelen en het heropenen van de ventilatienokken in februari 2016, werd besloten om een wand te plaatsen tussen de natte weg en de droge weg van de loodraffinaderij, om de effectiviteit van maatregel 2.11.6 te vergroten.</t>
  </si>
  <si>
    <t>Er werd een wand gebouwd tussen natte en droge weg, die beide afdelingen volledig afsluit van elkaar. Daardoor wordt de ruimte van de droge weg kleiner zodat de afzuigingen effectiever worden in het weghalen van de warme lucht.</t>
  </si>
  <si>
    <t>2.11.06</t>
  </si>
  <si>
    <t>Maken van een tijdelijke opening tussen droge weg en hal zijgerovens</t>
  </si>
  <si>
    <t>Na het sluiten van de weggenomen dakpanelen en het heropenen van de ventilatienokken in februari 2016, werd besloten om tijdelijk het debiet voor de hal zijgerovens en Junkeroven te betrekken vanuit de afdeling droge weg, om daar de stofconcentraties en de temperatuur te laten dalen.</t>
  </si>
  <si>
    <t>Er werden sleuven gemaakt in de wand tussen de afdelingen droge weg en zijger- en Junkeroven, die later terug kunnen afgesloten worden.</t>
  </si>
  <si>
    <t>2.11.07</t>
  </si>
  <si>
    <t>Plaatsen van een tertiaire dakafzuiging om alle daknokken te kunnen sluiten</t>
  </si>
  <si>
    <t>Om de ventilatienokken alsnog te kunnen sluiten, is een hoog kunstmatig ventilatiedebiet nodig.</t>
  </si>
  <si>
    <t>Tegen einde 2017 wordt een tertiaire afzuiging geplaatst die met een debiet van 120 Nm³/s de ganse droge weg onder onderdruk zal zetten, zodat alle ventilatie-openingen in de droge weg kunnen dichtgemaakt kunnen worden.</t>
  </si>
  <si>
    <t>2.11.08</t>
  </si>
  <si>
    <t>Voorzien van kalktoevoeging bij te natte ladingen</t>
  </si>
  <si>
    <t>Edelmetaal-concentratie</t>
  </si>
  <si>
    <t>Natte ladingen veroorzaken puffen uit de smeltoven, die op hun beurt aanleiding geven tot niet-geleide emissies via de ventilatieroosters van het gebouw.</t>
  </si>
  <si>
    <t>In eerste instantie werd manueel kalk toegevoegd aan de lading. Er wordt nu een installatie gebouwd om automatisch kalk te kunnen doseren.</t>
  </si>
  <si>
    <t>2.12.01</t>
  </si>
  <si>
    <t>Periodiek reinigen van het dak in afwachting van het sluiten van de daknokken</t>
  </si>
  <si>
    <t>Zolang de ventilatie-openingen open zijn, wordt de stofneerslag vanuit deze openingen op de dakkapellen periodiek verwijderd.</t>
  </si>
  <si>
    <t>Een industrieel reinigingsbedrijf reinigt regelmatig de dakkapellen.</t>
  </si>
  <si>
    <t>2.12.02</t>
  </si>
  <si>
    <t>Voorlopige afzuiging op 2 daknokken</t>
  </si>
  <si>
    <t>De ventilatie-openingen zijn bronnen van niet-geleide emissies van metalen. Op korte termijn kan een tijdelijke filter op de dakkapellen die boven de insmeltketels staan de emissie al een stuk verminderen.</t>
  </si>
  <si>
    <t>Er werd in februari 2017 een afzuiging geplaatst op de 2 dakkapellen boven de insmeltketels. De bijhorende ventilatie-openingen werden gesloten. Na de realisatie van maatregel 2.11.7 zal deze terug verwijderd worden.</t>
  </si>
  <si>
    <t>2.12.04</t>
  </si>
  <si>
    <t>Bouw van een nieuwe schouw van 60 m</t>
  </si>
  <si>
    <t>Geleid</t>
  </si>
  <si>
    <t>Bij de nieuwe zakkenfilter hoort een schouw. Gezien de ligging dicht bij Moretusburg is het aan te bevelen deze hoog genoeg te maken, zodat bij eventuele lekken in de filter er toch geen impact zal zijn in de woonwijk.</t>
  </si>
  <si>
    <t>De nieuwe schouw zal 60 m hoog gemaakt worden en zal worden gebouwd in de loop van 2017. Er is voorzien dat de verplaatste Ascowasser (maatregel 2.12.3) er in 2019 zal op aangesloten kunnen worden.</t>
  </si>
  <si>
    <t>BIJLAGE 4: Maatregelen met datum van afwerking vanaf 2015 en ten laatste op het einde van augustus 2017</t>
  </si>
  <si>
    <t>2.07.01</t>
  </si>
  <si>
    <t>Herbekijken voedingssysteem en hygiëne-afzuiging: ontdubbeling hygiëneafzuiging en -zuivering</t>
  </si>
  <si>
    <r>
      <t>Uit de oven kunnen gassen ontsnappen via de opening waarlangs de lans in de oven zakt. Rond deze opening is een ringafzuiging voorzien. Door het hogere productieritme kwamen er meer en meer puffen uit de oven die niet meer door deze ringafzuiging konden opgevangen worden. Door deze puffen bevatten de hygiënegassen ook meer SO</t>
    </r>
    <r>
      <rPr>
        <i/>
        <vertAlign val="subscript"/>
        <sz val="11"/>
        <color rgb="FF000000"/>
        <rFont val="Calibri"/>
        <family val="2"/>
        <scheme val="minor"/>
      </rPr>
      <t>2</t>
    </r>
    <r>
      <rPr>
        <i/>
        <sz val="11"/>
        <color rgb="FF000000"/>
        <rFont val="Calibri"/>
        <family val="2"/>
        <scheme val="minor"/>
      </rPr>
      <t>.</t>
    </r>
  </si>
  <si>
    <r>
      <t>Er werd een afzonderlijke ventilator geplaatst die uitsluitend de gassen van de ringafzuiging aanzuigt. Deze gassen worden eerst ontstoft met een bijkomende zakkenfilter en daarna worden de halogenen uitgewassen met een natte wasser. Tenslotte worden de gassen met een peroxidewasser gezuiverd van het aanwezige SO</t>
    </r>
    <r>
      <rPr>
        <i/>
        <vertAlign val="subscript"/>
        <sz val="11"/>
        <color rgb="FF000000"/>
        <rFont val="Calibri"/>
        <family val="2"/>
        <scheme val="minor"/>
      </rPr>
      <t>2</t>
    </r>
    <r>
      <rPr>
        <i/>
        <sz val="11"/>
        <color rgb="FF000000"/>
        <rFont val="Calibri"/>
        <family val="2"/>
        <scheme val="minor"/>
      </rPr>
      <t>.</t>
    </r>
  </si>
  <si>
    <t>2.09.02</t>
  </si>
  <si>
    <t>Betere aansluiting van de deksels op de loodketels</t>
  </si>
  <si>
    <t>2013 - 2017</t>
  </si>
  <si>
    <t>De loodketels zijn zoveel mogelijk afgedekt met deksels die moeten voorkomen dat er stof en dampen kunnen ontsnappen. De afsluiting is echter niet steeds optimaal.</t>
  </si>
  <si>
    <t>Elk jaar tijdens de stilstand wordt de aansluiting van de deksels van enkele ketels verbeterd door het plaatsen van een systeem met veren. De laatste ketels komen aan de beurt tijdens de zomer van 2017.</t>
  </si>
  <si>
    <t>2.09.05</t>
  </si>
  <si>
    <t>Verbetering van de afzuiging van de inductieoven</t>
  </si>
  <si>
    <t>2013 - 2015</t>
  </si>
  <si>
    <t>Diverse aanpassingen aan het bestaande afzuignet voldeden niet. Daarom werd beslist een afzonderlijke afzuiging te voorzien op de inductieoven.</t>
  </si>
  <si>
    <t>Project wordt verder bestudeerd.</t>
  </si>
  <si>
    <t>2.09.07</t>
  </si>
  <si>
    <t>Revisie van de zakkenfilter</t>
  </si>
  <si>
    <t>De emissie via deze filter liep op, alhoewel de waarden nog steeds binnen de grenswaarden vielen. Gezien de relatief lage schoorsteen is de impact van deze emissie op het nabij gelegen meetpunt HB23 belangrijk.</t>
  </si>
  <si>
    <t>De mouwen van de filter werden vervangen en de filter werd gereviseerd tijdens de zomerstilstand van 2015.</t>
  </si>
  <si>
    <t>2.10.01</t>
  </si>
  <si>
    <t>Aanpassing en verbetering van de afzuiging op de slakkentapping</t>
  </si>
  <si>
    <t>2015 - 2017</t>
  </si>
  <si>
    <t>Bij het openboren van de oven voor het tappen van de slakken, komen er fumes vrij.</t>
  </si>
  <si>
    <t>Een afzuigkap werd geïnstalleerd maar leverde niet het verhoopte resultaat en hinderde bij de tappingen. Een tweede ontwerp werd uitgewerkt en werd in juni 2017 geïnstalleerd.</t>
  </si>
  <si>
    <t>2.10.02</t>
  </si>
  <si>
    <t>Tertiaire gebouwafzuiging in het ovengebouw</t>
  </si>
  <si>
    <t>Uit metingen blijkt dat de dakroosters van de smelter een belangrijke bron zijn van niet-geleide emissies van metalen. De impact naar de nabije omgeving zou volgens de VITO-studie echter beperkt zijn.</t>
  </si>
  <si>
    <t>Na onderzoek door R&amp;D (cfd-modellering) werd een afzuigkap gebouwd enkele verdiepingen boven de oven. Deze werd aangesloten op een afzonderlijke zakkenfilter en op een nieuwe schouw van 50 m (emissiepunt 1.13.6)</t>
  </si>
  <si>
    <t>2.10.04</t>
  </si>
  <si>
    <t>Vernieuwen van de mengkamer</t>
  </si>
  <si>
    <t>De lekken in de mengkamer van de convertor konden niet meer degelijk hersteld worden.</t>
  </si>
  <si>
    <t>Er werd een nieuwe mengkamer geïnstalleerd.</t>
  </si>
  <si>
    <t>2.10.05</t>
  </si>
  <si>
    <t>Evaluatie van de emissies via de “val”</t>
  </si>
  <si>
    <t xml:space="preserve">De "val" is een tunnelvormige doorgang onder de hoogoven, waarin potten worden getapt met arme slakken. Dit gaat gepaard met de ontwikkeling van fumes, die, ondanks de afzuiging, door de wind uit de tunnel kunnen geblazen worden. </t>
  </si>
  <si>
    <t>R&amp;D voerde einde 2016 metingen uit met een draagbaar toestel voor continue stofmeting. Hiermee kunnen echter geen metalen gemeten worden.</t>
  </si>
  <si>
    <t>2.10.06</t>
  </si>
  <si>
    <t>Overdekken van mengzones van de hoogoven- en smelterlading</t>
  </si>
  <si>
    <t>In 2008 werd een besproeiing geïnstalleerd boven de mengzone van de smelter (maatregel 2.1.6), die echter niet voldeed. De idee van het overdekken dan wel besproeien van de aanmaak van de ladingen van hoogoven en smelter werd terug opgenomen in  bijzondere voorwaarde 10 van vergunning MLAV1-2013-0520.</t>
  </si>
  <si>
    <t>Overdekking van de mengzone van de smelter is uitgevoerd. Voor de mengzone van de hoogoven is gekozen voor een besproeiing.</t>
  </si>
  <si>
    <t>2.10.07</t>
  </si>
  <si>
    <t>Optimalisatie procesregelparameters om arseenemissies te verminderen</t>
  </si>
  <si>
    <t>Organisatorisch</t>
  </si>
  <si>
    <t xml:space="preserve">In 2014 werd de processturing van de loodraffinaderij gemoderniseerd, met meer regel- en meetmogelijkheden. </t>
  </si>
  <si>
    <t>De instellingen van de metingen en regelingen werden geoptimaliseerd om zo weinig mogelijk emissies van arseen te krijgen.</t>
  </si>
  <si>
    <t>2.10.08</t>
  </si>
  <si>
    <t>Studie verbetering van het rendement van de Ascowasser</t>
  </si>
  <si>
    <t>De Ascowasser is het oudste gaszuiveringstoestel op de site. Hoewel hij nog steeds grote hoeveelheden metalen uit de gassen verwijderd, is het eindresultaat onvoldoende en leidt soms tot normoverschrijdingen. Eerdere pogingen om met betere afdichtingen, fijnere eindroosters en met een groter spoeldebiet te werken brachten niet het verhoopte resultaat.</t>
  </si>
  <si>
    <t>Een studie werd aangevat om het rendement van de Ascowasser te verbeteren. De idee is om de waterdruppeltjes die nog opgeloste metalen bevatten, alsnog af te scheiden na de Ascowasser.</t>
  </si>
  <si>
    <t>2.10.09</t>
  </si>
  <si>
    <t>Sanering afzuignet in de Natte Weg</t>
  </si>
  <si>
    <t>De verschillende afzuignetten die naar de 2 wassers en de 2 zakkenfilters leiden, vertoonden hier en daar lekken.</t>
  </si>
  <si>
    <t>Vernieuwing van het buizennet voor afzuiging.</t>
  </si>
  <si>
    <t>2.10.10</t>
  </si>
  <si>
    <t>Verwerking van de natriumarsenaatoplossing in de waterzuivering</t>
  </si>
  <si>
    <t>Het arseen wordt uit het lood afgescheiden als een oplossing van natriumarsenaat. Dan wordt er kalk aan de oplossing toegevoegd, wat het arseen neerslaat als calciumarsenaat dat afgefilterd wordt. Het wordt opgevangen in containers die regelmatig worden afgehaald, waarbij er wat materiaal kan gemorst worden. Als het materiaal uitdroogt, kan het wegwaaien. Het calciumarsenaat wordt gestort.</t>
  </si>
  <si>
    <t>Er lopen al enkele jaren proeven om de natriumarsenaatoplossing naar de waterzuivering te brengen om het daar te verwerken. Het arseen wordt daar dan neergeslagen en via de arme koeken gestort. Er dienden echter wijzigingen aangebracht te worden aan het waterzuiveringsproces om al de oplossing te kunnen verwerken.</t>
  </si>
  <si>
    <t>2.10.11</t>
  </si>
  <si>
    <t>Vervanging van oude bolhangars</t>
  </si>
  <si>
    <t>De oude bolhangars waren dringend aan herstelling toe. Hierin wordt calciumstannaat opgeslagen, dat sporen lood en arseen bevat.</t>
  </si>
  <si>
    <t>Er werd beslist om de oude hangars volledig af te breken en te vervangen door nieuwe.</t>
  </si>
  <si>
    <t>2.10.12</t>
  </si>
  <si>
    <t>Verbetering van de afzuiging in de hal van de zijgerovens</t>
  </si>
  <si>
    <t>De zijger- en Junkerovens werden afgezogen via de bestaande zakkenfilter, waaraan ook nog andere afzuigpunten in de loodraffinaderij waren aangesloten. Met de vernieuwing van de oude zijgerovens werd beslist om de afzuiging op deze ovens uit te breiden.</t>
  </si>
  <si>
    <t>Er werd een nieuwe zakkenfilter gebouwd die uitsluitend de zijgerovens en de Junkeroven van afzuiging voorziet. Hierdoor komt er debiet vrij op de bestaande zakkenfilter.</t>
  </si>
  <si>
    <t>2.10.13</t>
  </si>
  <si>
    <t>Studie aanwending afzuigcapaciteit vrijgekomen zakkenfilter</t>
  </si>
  <si>
    <t>Door maatregel 2.10.13 is een deel van het debiet van de bestaande zakkenfilter ter beschikking gekomen.</t>
  </si>
  <si>
    <t>Het vrijgekomen debiet werd aangewend op enkele bronnen in de droge weg en de raffinage.</t>
  </si>
  <si>
    <t>2.10.15</t>
  </si>
  <si>
    <t>Plaatsen van afzuiging in het groot magazijn</t>
  </si>
  <si>
    <t>Nood aan een lokale afzuiging binnen het gebouw.</t>
  </si>
  <si>
    <t>Gerealiseerd.</t>
  </si>
  <si>
    <t>2.10.16</t>
  </si>
  <si>
    <t>Voorkomen van stofemissies aan de shredderinstallatie voor e-schroot</t>
  </si>
  <si>
    <t>Bemonstering</t>
  </si>
  <si>
    <t>De nieuwe shredderinstallatie voor e-schroot genereert op sommige plaatsen meer stof dan gedacht tijdens de ontwerpfase. Deze maatregel zal vooral te goede komen aan de werkplaatshygiëne.</t>
  </si>
  <si>
    <t>De stoffractie wordt niet meer terug bij de hoofdstroom gevoegd, maar afzonderlijk bemonsterd en opgevangen. De afkap van de installatie buiten het gebouw zal met een verlaagde buis en achter een verhoogde wand gebeuren en onder verneveling.</t>
  </si>
  <si>
    <t>2.10.17</t>
  </si>
  <si>
    <t>Bronbepaling aan de hand van de fingerprint van emissiebronnen</t>
  </si>
  <si>
    <t>Noodzaak om de bijdrage te bepalen van de verschillende bronnen aan de gemeten immissiewaarden.</t>
  </si>
  <si>
    <t>Op stalen van emissiebronnen en van immissiemetingen zouden analyses uitgevoerd worden naar de speciatie van de voorkomende elementen in de hoop een relatie te kunnen leggen tussen bronnen en meetposten. Er kon echter te weinig stof verzameld worden op de filters om de analyse te kunnen uitvoeren.</t>
  </si>
  <si>
    <t>2.10.18</t>
  </si>
  <si>
    <t>Studie bijdrage schouwen aan de immissies in Moretusburg</t>
  </si>
  <si>
    <t>Bijzondere voorwaarde 28 van vergunning MLAV1-2013-0520.</t>
  </si>
  <si>
    <t xml:space="preserve">Door VITO werd een studie uitgevoerd om de impact van de schouwen ter hoogte van de verschillende meetposten te bepalen. Hieruit werd afgeleid dat er een substantiële bijdrage was van de schouw van de Ascowasser en van de schouw van de zakkenfilter van de loodraffinaderij. </t>
  </si>
  <si>
    <t>2.10.19</t>
  </si>
  <si>
    <t>Studie relevante arseenemissiebronnen</t>
  </si>
  <si>
    <t>Bijzondere voorwaarde 26 van vergunning MLAV1-2013-0520. Anderzijds wilden we ook de emissies van lood en cadmium verminderen.</t>
  </si>
  <si>
    <t>Hiertoe werd een update gedaan van de vorige VITO-studie, omdat dit model in staat is om emissies en immissies aan elkaar te linken. De studie behandelde zowel Pb, As als Cd en modelleerde 2014 en 2015.</t>
  </si>
  <si>
    <t>2.11.04</t>
  </si>
  <si>
    <t>Beter beheersen van de emissie via de schouw van de bestaande zakkenfilter (emissiepunt 2.2.3)</t>
  </si>
  <si>
    <t>Noodzaak om meetresultaten voor deze schouw beter op te volgen, na het uitvoeren van maatregel 2.9.7.</t>
  </si>
  <si>
    <t>Afspraak om dienst te verwittigen als de emissie-waarden voor stof en lood beginnen op te lopen.</t>
  </si>
  <si>
    <t>2.12.06</t>
  </si>
  <si>
    <t>Optimalisatie stofafvoer oxidatievat</t>
  </si>
  <si>
    <t>De gassen die uit het reducerende proces van de hoogoven komen bevatten veel metalen in fijnverdeelde toestand. In het oxidatievat worden ze geoxideerd zodat om het gevaar van zelfontbranding te vermijden. In het oxidatievat kunnen brokken gevormd worden die af en toe loskomen en via een valpijp in een container opgevangen worden. De container staat in een omkasting. Wanneer de container wordt weggenomen uit de omkasting, kan de wind er in spelen en stof veroorzaken vooraleer er een deksel kan opgelegd worden.</t>
  </si>
  <si>
    <t>De omkasting werd uitgebreid zodat er een deksel op de container kan gelegd worden vooraleer hij weggenomen wordt. Momenteel wordt nog onderzocht of er tegelijk water kan gedoseerd worden in de container terwijl hij gevuld wordt, om stofvorming bij lediging maximaal te vermijden.</t>
  </si>
  <si>
    <t>2.12.07</t>
  </si>
  <si>
    <t>Verbetering afzuiging slakkentapping ("val")</t>
  </si>
  <si>
    <t>De "val" is een tunnelvormige doorgang onder de hoogoven, waarin potten worden getapt met arme slakken. Dit gaat gepaard met de ontwikkeling van fumes, die, ondanks de afzuiging, door de wind uit de tunnel kunnen geblazen worden. Metingen onder maatregel 2.10.5 gaven aan dat de val een potentieel belangrijke bron kan zijn.</t>
  </si>
  <si>
    <t>De doorgang werd zowel zijdelings als frontaal beter afgeschermd en de afzuiging op de tapplaats werd verhoogd in debiet.</t>
  </si>
  <si>
    <t>2.12.15</t>
  </si>
  <si>
    <t>Verbetering tertiaire afzuiging</t>
  </si>
  <si>
    <t>Maatregel 2.10.2 voorzag in de plaatsing van een tertiaire afzuiging in het ovengebouw van de smelter. We stellen vast dat niet alle puffen volledig worden weggezogen.</t>
  </si>
  <si>
    <t>Na uitvoering van maatregel 2.7.1 is er een gedeelte van het debiet op de hygiënezakkenfilter beschikbaar gekomen. Momenteel worden leidingen gelegd om dit debiet supplementair toe te passen op het dak van het ovengebouw. Het debiet van maatregel 2.10.2 zal eveneens naar het dak van het gebouw worden gebracht. Naast de debietverhoging zullen ook alle openingen in het hogere gedeelte van het gebouw worden dichtgemaakt.</t>
  </si>
  <si>
    <t>2.12.16</t>
  </si>
  <si>
    <t xml:space="preserve">Vliegstoffen smelter: beter bevochtigen en beperken van de stock </t>
  </si>
  <si>
    <t>In de loop van 2015 en 2016 was de stock vliegstoffen van de smelter sterk toegenomen. Bovendien gebeurde de bevochtiging niet optimaal. Aangezien dit fijnkorrelig materiaal is, dat Pb en As bevat én relatief rijk is aan Cd,  kon het daardoor aanleiding geven tot niet-geleide emissies.</t>
  </si>
  <si>
    <t>De bevochtiging via de menger wordt beter opgevolgd en de stock werd reeds gehalveerd.</t>
  </si>
  <si>
    <t>2.12.17</t>
  </si>
  <si>
    <t>Indienstnemen 3° hogedrukwegdekreiniger</t>
  </si>
  <si>
    <t xml:space="preserve">Uit overleg met DRI (Desert Research Institute, Nevada, USA) en R&amp;D is het een essentieel element in de stofbestrijdingsstrategie om het gemorste materiaal zoveel mogelijk weg te halen voor het kan uitdrogen, kan gebroken worden in fijnere fracties door overrijdend verkeer en het kan wegwaaien. </t>
  </si>
  <si>
    <t>Een derde hogedrukwegdekreiniger werd in dienst genomen, uitsluitend voor de bovenfabriek omdat deze zone het dichtste bij de woonwijk ligt. Dit laat eveneens toe om de 2 andere hogedrukwegdekreinigers intensiever in te zetten in de benedenfabriek.</t>
  </si>
  <si>
    <t>2.12.20</t>
  </si>
  <si>
    <t>Test korstvormers</t>
  </si>
  <si>
    <t>Winderosie kan een oorzaak zijn van niet-geleide emissies. Om dit te vermijden worden de oppervlakte van de opgeslagen hopen vandaag zeer regelmatig bevochtigd met een sproeiwagen. Doel van dit initiatief is na te gaan of het aanbrengen van korstvormers doenbaar is en een effectieve bijdrage heeft.</t>
  </si>
  <si>
    <t>Er zijn testen gebeurd met korstvormers op basis van cellulose. De korst zou 3 maanden intact blijven. Momenteel wordt onderzocht of de praktijk kan ingevoerd worden op grote schaal.</t>
  </si>
  <si>
    <t>2.12.24</t>
  </si>
  <si>
    <t>Jaarlijkse update modellering VITO (zie 2.10.18)</t>
  </si>
  <si>
    <t>Jaarlijks</t>
  </si>
  <si>
    <t>De modellering die VITO reeds vroeger heeft uitgewerkt zal jaarlijks geactualiseerd worden.</t>
  </si>
  <si>
    <t>Studie is besteld voor meetperiode 2015 en 2016 en meeste gegevens zijn aangeleverd. Oplevering  is voorzien in 2017.</t>
  </si>
  <si>
    <t>2.12.29</t>
  </si>
  <si>
    <t>Verbeteren systeem incidentmeldingen</t>
  </si>
  <si>
    <t>Diensten hadden geen degelijk systeem om incidenten op een systematische wijze te melden.</t>
  </si>
  <si>
    <t>Elke dienst heeft nu een eigen systeem voor registratie en meldt belangrijke incidenten door via een nieuw centraal systeem.</t>
  </si>
  <si>
    <t>Nieuwe aanvulling uit rapportage 2019</t>
  </si>
  <si>
    <t>Oude nummering</t>
  </si>
  <si>
    <t>Actie/maatregel</t>
  </si>
  <si>
    <t>Korte omschrijving</t>
  </si>
  <si>
    <t>Stand van zaken</t>
  </si>
  <si>
    <t>Commentaar</t>
  </si>
  <si>
    <t xml:space="preserve">Timing van invoering van maatregel (zie eerste 2 cijfers) </t>
  </si>
  <si>
    <t>zie hierboven</t>
  </si>
  <si>
    <t>Diverse aanpassingen aan het bestaande afzuignet voldeden niet. Er werd onderzocht om een afzonderlijke afzuiging te voorzien op de inductieoven.</t>
  </si>
  <si>
    <t>Edelmetalenconcentratie</t>
  </si>
  <si>
    <t>De maatregel werd beoordeeld als niet kostenefficiënt.</t>
  </si>
  <si>
    <t>2014-05</t>
  </si>
  <si>
    <t>Een CFD-modellering van de loodraffinaderij werd opgesteld door R&amp;D. (2017)</t>
  </si>
  <si>
    <t>2015-14</t>
  </si>
  <si>
    <t>2.11.03</t>
  </si>
  <si>
    <t>Uitvoeren van verdere metingen (Continue)</t>
  </si>
  <si>
    <t xml:space="preserve">De VITO-studie wees vooral naar de hoogoven als potentieel belangrijke bron die nog onvoldoende geïdentificeerd is. Indien blijkt uit de actualisatie van de VITO studie in 2017 dat ook smelter en convertor (of andere bronnen) nog in relevante mate bijdragen aan immissie dan wordt dit ook voor deze bronnen uitgevoerd.  </t>
  </si>
  <si>
    <t>Hoogoven/Smelter/Andere</t>
  </si>
  <si>
    <t>Meting</t>
  </si>
  <si>
    <t>R&amp;D voerde einde 2016 metingen uit met een draagbaar toestel voor continue stofmeting. Hiermee kunnen echter geen metalen gemeten worden (2017)</t>
  </si>
  <si>
    <t>2016-03</t>
  </si>
  <si>
    <t xml:space="preserve"> 2.11.07</t>
  </si>
  <si>
    <t>Is uitgevoerd en in werking sinds april 2018. Glijdend jaargemiddelde op VMM-meetpost 'HOB23' zijn sterk gedaald : Pb 332 naar 176 ng/m3; As 23 naar 12 ng/m3 einde 2018.</t>
  </si>
  <si>
    <t>2016-07</t>
  </si>
  <si>
    <t>De automatische kalkdosering werkt niet naar behoren, zodat er terug werd overgeschakeld op manuele toevoeging.</t>
  </si>
  <si>
    <t>2016-08</t>
  </si>
  <si>
    <t>2.12.03</t>
  </si>
  <si>
    <t>Plaatsing van een natte elektrofilter na de Ascowasser en aansluiting op de nieuwe schouw van 60 m (2018 – 2019)</t>
  </si>
  <si>
    <t>Uit een studie (maatregel 2.10.8) is gebleken dat een nageschakelde natte elektrofilter ervoor kan zorgen dat de geleide emissie van stof en metalen sterk vermindert. In 2018 - 2019 zal de Ascowasser gereviseerd worden en verplaatst worden naar de westkant van de loodraffinaderij. Er wordt een natte elektrofilter nageschakeld, waarvan de uitgang, als voorzorgsmaatregel, zal aangesloten worden op de nieuwe schouw van 60 m.</t>
  </si>
  <si>
    <t>De installatie werd opgestart in de tweede helft van augustus 2018. Glijdend jaargemiddelde op VMM-meetpost 'HOB23' zijn sterk gedaald : Pb 332 naar 176 ng/m3; As 23 naar 12 ng/m3 einde 2018. Op jaarbasis is de geleide emissie sterk gedaald: Pb 50kg in 2017 naar 16kg in 2018, As van 16 naar 2 kg. Verder dalingspotentieel gezien operationeel na zomerstilstand 2018 en dus maar ca 4 maanden in werking in 2018.</t>
  </si>
  <si>
    <t>2017-03</t>
  </si>
  <si>
    <t>Verbetering tertiaire afzuiging (2017)</t>
  </si>
  <si>
    <t>Maatregel 2.10.02 voorzag in de plaatsing van een tertiaire afzuigin in het ovengebouw van de smelter. Er werd echter vastgesteld dat niet alle puffen volledig worden weggezogen. Na de ontdubbeling van de hygiënegasafzuiging en -gaszuivering is er een gedeelte van het debiet op de hygiënezakkenfilter beschikbaar gekomen. Er werden leidingen gelegd om dit debiet supplementair toe te passen op het dak van het ovengebouw. Het debiet van maatregel 2.10.2 werd eveneens naar het dak van het gebouw gebracht.</t>
  </si>
  <si>
    <t>Naast de debietverhoging werden ook alle openingen in het hogere gedeelte van het gebouw dichtgemaakt tijdens de stilstand in november 2017. Verwacht effect: wegnemen van de resterende 25% van de emissie via het ovengebouw.</t>
  </si>
  <si>
    <t>2017-15</t>
  </si>
  <si>
    <t>Omschrijving maatregel</t>
  </si>
  <si>
    <t>2.01.01</t>
  </si>
  <si>
    <t>Verbeterde afzuiging van de slakkentapping</t>
  </si>
  <si>
    <t>2.01.02</t>
  </si>
  <si>
    <t>Plaatsen van een continue stofmeting in het ovengebouw</t>
  </si>
  <si>
    <t>2.01.19</t>
  </si>
  <si>
    <t>Realisatie van een volledig nieuw proces</t>
  </si>
  <si>
    <t>2.02.01</t>
  </si>
  <si>
    <t>Meer gelijkmatige voeding</t>
  </si>
  <si>
    <t>2.02.02</t>
  </si>
  <si>
    <t>Beperken van schuimvorming in de smeltoven</t>
  </si>
  <si>
    <t>2.02.03</t>
  </si>
  <si>
    <t>Verbeteringen aan de natte voedingsband</t>
  </si>
  <si>
    <t>2.02.05</t>
  </si>
  <si>
    <t xml:space="preserve">Optimalisatie bevochtiging van de schlickers </t>
  </si>
  <si>
    <t>2.02.06</t>
  </si>
  <si>
    <t xml:space="preserve">Aanpassingen aan de procesgasreiniging </t>
  </si>
  <si>
    <t>2.03.05</t>
  </si>
  <si>
    <t>Studie van een box voor het ledigen van stoffige materialen</t>
  </si>
  <si>
    <t>2.03.14</t>
  </si>
  <si>
    <t>Optimalisatie afzuiging boven de gietbek</t>
  </si>
  <si>
    <t>2.03.17</t>
  </si>
  <si>
    <t>Studie naar bronbepaling door VITO</t>
  </si>
  <si>
    <t>2008 - 2009</t>
  </si>
  <si>
    <t>2.04.01</t>
  </si>
  <si>
    <t>Constructieve aanpassingen aan de oven</t>
  </si>
  <si>
    <t>2.04.03</t>
  </si>
  <si>
    <t>Zuiver houden van het mengplein smelter</t>
  </si>
  <si>
    <t>2.04.10</t>
  </si>
  <si>
    <t>Beheersen stofemissies bij laden bulkwagen</t>
  </si>
  <si>
    <t>2.04.15</t>
  </si>
  <si>
    <t>Dakafzuiging gebouw</t>
  </si>
  <si>
    <t>--</t>
  </si>
  <si>
    <t>2.05.03</t>
  </si>
  <si>
    <t>Voorzien van een tertiaire afzuiging</t>
  </si>
  <si>
    <t>2.05.07</t>
  </si>
  <si>
    <t xml:space="preserve">Plaatsen van een natte gaswassing op de schouwen NEU </t>
  </si>
  <si>
    <t>2.05.12</t>
  </si>
  <si>
    <t>Reinigen van de gaskanalen</t>
  </si>
  <si>
    <t>2010 - 2013</t>
  </si>
  <si>
    <t>2.06.03</t>
  </si>
  <si>
    <t>Beperken van emissies uit de getransporteerde potten</t>
  </si>
  <si>
    <t>2.06.04</t>
  </si>
  <si>
    <t>Programmatorische aanpassingen voor een betere sturing van de afgezogen debieten</t>
  </si>
  <si>
    <t>2.08.01</t>
  </si>
  <si>
    <t>Verhoging van het afzuigdebiet van de procesgassen</t>
  </si>
  <si>
    <t>2.09.08</t>
  </si>
  <si>
    <t>Vervangen en moderniseren van de opzakinstallatie voor vliegstof</t>
  </si>
  <si>
    <t>2.09.09</t>
  </si>
  <si>
    <t>Verbeteren van de filterinstallatie op de vliegstofsilo</t>
  </si>
  <si>
    <t>2.10.03</t>
  </si>
  <si>
    <t>Verminderen van de geleide arseenemissie</t>
  </si>
  <si>
    <t>BIJLAGE 2: Additionele mAATREGELEN TOT 2015</t>
  </si>
  <si>
    <t>2.01.03</t>
  </si>
  <si>
    <t>Inzetten van een derde sproeiwagen, uitgerust met een klein watervernevelingskanon, bij droog weer</t>
  </si>
  <si>
    <t>2.01.04</t>
  </si>
  <si>
    <t>Proef windschermen rond het opslagterrein van de loodslakken in de brekerij</t>
  </si>
  <si>
    <t>Brekerij</t>
  </si>
  <si>
    <t>2.01.05</t>
  </si>
  <si>
    <t>Plaatsen van windschermen rond het opslagterrein van de smelter</t>
  </si>
  <si>
    <t>2.01.06</t>
  </si>
  <si>
    <t>Verbeterde besproeiing aan de mengzone van de smelter</t>
  </si>
  <si>
    <t>2.01.07</t>
  </si>
  <si>
    <t>Overdekken van de mengzone van de hoogoven</t>
  </si>
  <si>
    <t>2.01.08</t>
  </si>
  <si>
    <t>Aankopen van een groter, mobiel watervernevelingskanon</t>
  </si>
  <si>
    <t>2.01.09</t>
  </si>
  <si>
    <t>Diverse stofbestrijdingsmaatregelen</t>
  </si>
  <si>
    <t>2006-2007</t>
  </si>
  <si>
    <t>2.01.10</t>
  </si>
  <si>
    <t>Optimaliseren van de besproeiing van de convertorslakken</t>
  </si>
  <si>
    <t>2.01.11</t>
  </si>
  <si>
    <t>Beter afsluiten van boxen 31/35</t>
  </si>
  <si>
    <t>2.01.12</t>
  </si>
  <si>
    <t>Ontstoffen van het gebinte</t>
  </si>
  <si>
    <t>2.01.13</t>
  </si>
  <si>
    <t>Ombouwen van de stookinstallatie van zware fuel naar aardgas</t>
  </si>
  <si>
    <t>2.01.14</t>
  </si>
  <si>
    <t>Aanschaf van een mobiele stofmeting om mogelijke nieuwe bronnen te detecteren</t>
  </si>
  <si>
    <t>2.01.15</t>
  </si>
  <si>
    <t>Hertekenen van de dosering van reactieven in de raffinagesectie</t>
  </si>
  <si>
    <t>2.01.16</t>
  </si>
  <si>
    <t>Aanpassingen aan de afzuiging van de pompenherstelwerkplaats</t>
  </si>
  <si>
    <t>2.01.17</t>
  </si>
  <si>
    <t xml:space="preserve">Plaatsen van afzuiging op 2 granulatietanks </t>
  </si>
  <si>
    <t>2.01.18</t>
  </si>
  <si>
    <t>Mechanische verwijdering van de afgezette loodoxides in ketel 12</t>
  </si>
  <si>
    <t>2.01.20</t>
  </si>
  <si>
    <t>Bodemsanering Moretusburg (700 percelen + openbaar domein, ontstoffingen in 350 woningen)</t>
  </si>
  <si>
    <t>2.01.21</t>
  </si>
  <si>
    <t>Interne bodemsanering</t>
  </si>
  <si>
    <t>2.02.04</t>
  </si>
  <si>
    <t>Mechanisch verwijderen van de loodoxides van ketel 10</t>
  </si>
  <si>
    <t>2.03.01</t>
  </si>
  <si>
    <t xml:space="preserve">Bijkomende zuivering op het emissiepunt ‘kopergranulatie’ </t>
  </si>
  <si>
    <t>2.03.02</t>
  </si>
  <si>
    <t>Bijkomende studie naar diffuse emissies t.h.v. de kopergranulatie</t>
  </si>
  <si>
    <t>2.03.03</t>
  </si>
  <si>
    <t>Bijkomende studie naar stofbeheersing in het slibgebouw, incl. plaatsing van een stofmeting</t>
  </si>
  <si>
    <t>2.03.04</t>
  </si>
  <si>
    <t xml:space="preserve">Bijkomende studie naar optimalisatie zakkenfilter ladingsvoorbereiding </t>
  </si>
  <si>
    <t>2008 - 2012</t>
  </si>
  <si>
    <t>2.03.06</t>
  </si>
  <si>
    <t>Test met vast opgesteld besproeiingssysteem</t>
  </si>
  <si>
    <t>2.03.07</t>
  </si>
  <si>
    <t>Afvoer historische voorraad calciumarsenaat</t>
  </si>
  <si>
    <t>2.03.08</t>
  </si>
  <si>
    <t>Studie van continue stofmetingen op onze opslagterreinen</t>
  </si>
  <si>
    <t>2.03.09</t>
  </si>
  <si>
    <t>Optimalisatie afzuiging</t>
  </si>
  <si>
    <t>2.03.10</t>
  </si>
  <si>
    <t>Metingen op schouwtjes ‘Natte weg’</t>
  </si>
  <si>
    <t>2.03.11</t>
  </si>
  <si>
    <t>Verbeteren van de afzuiging van de ontschlickeringsapparaten</t>
  </si>
  <si>
    <t>2.03.12</t>
  </si>
  <si>
    <t>Voorzien van een afzuiging op ketel 0</t>
  </si>
  <si>
    <t>2.03.13</t>
  </si>
  <si>
    <t>Continue stofmetingen op de werkvloer</t>
  </si>
  <si>
    <t>2.03.15</t>
  </si>
  <si>
    <t>Reinigen van de schouw</t>
  </si>
  <si>
    <t>Stookhuis</t>
  </si>
  <si>
    <t>2.03.16</t>
  </si>
  <si>
    <t>Sanering wijk Hertogvelden</t>
  </si>
  <si>
    <t>2.03.18</t>
  </si>
  <si>
    <t>Debietbewaking van de scrubbers van de reactietanks</t>
  </si>
  <si>
    <t>Omnibus</t>
  </si>
  <si>
    <t>2.04.02</t>
  </si>
  <si>
    <t>Overdekken van boxen 191 – 193</t>
  </si>
  <si>
    <t>2.04.04</t>
  </si>
  <si>
    <t>Intelligente besproeiing op aanmaak hoogovenlading</t>
  </si>
  <si>
    <t>2.04.05</t>
  </si>
  <si>
    <t>Herinrichting opslag en transport naar hoogoven - uitbreiding wegbesproeiing</t>
  </si>
  <si>
    <t>2009 - 2012</t>
  </si>
  <si>
    <t>2.04.06</t>
  </si>
  <si>
    <t>Gesloten gebouw voor de opslag van verpakte stoffige producten</t>
  </si>
  <si>
    <t>2.04.07</t>
  </si>
  <si>
    <t>Verhogen opslagcapaciteit van stoffige producten vóór menging</t>
  </si>
  <si>
    <t>2.04.08</t>
  </si>
  <si>
    <t xml:space="preserve">Afzuiging filterpersen </t>
  </si>
  <si>
    <t>2008 - 2011</t>
  </si>
  <si>
    <t>2.04.09</t>
  </si>
  <si>
    <t>Op punt stellen mogelijke emissiebronnen binnen het nieuwe gebouw</t>
  </si>
  <si>
    <t>2.04.11</t>
  </si>
  <si>
    <t xml:space="preserve">Continue stofmeting binnen het gebouw </t>
  </si>
  <si>
    <t>2.04.12</t>
  </si>
  <si>
    <t>Overslagstation voor droge producten</t>
  </si>
  <si>
    <t>2.04.13</t>
  </si>
  <si>
    <t>Bakken met fijne loodhoudende producten EMC op een andere locatie vullen</t>
  </si>
  <si>
    <t>2.04.14</t>
  </si>
  <si>
    <t>Aanpassing opslag hoogoven en convertor</t>
  </si>
  <si>
    <t>2.04.16</t>
  </si>
  <si>
    <t xml:space="preserve">Overdekking box ladingsaanmaak </t>
  </si>
  <si>
    <t>2.04.17</t>
  </si>
  <si>
    <t>Beheersing rookdispersie vanuit tunnels onder de oven</t>
  </si>
  <si>
    <t>2.05.01</t>
  </si>
  <si>
    <t>Sanering vroegere opslagplaats calciumarsenaat</t>
  </si>
  <si>
    <t>2009 - 2010</t>
  </si>
  <si>
    <t>2.05.02</t>
  </si>
  <si>
    <t>Hertekenen van de rookgaszuivering</t>
  </si>
  <si>
    <t>2.05.04</t>
  </si>
  <si>
    <t>Voorkomen van rookontwikkeling op potten met vloeibaar metaal</t>
  </si>
  <si>
    <t>2011 - 2013</t>
  </si>
  <si>
    <t>2.05.05</t>
  </si>
  <si>
    <t>Zakkenfilter op schouw brandmachine</t>
  </si>
  <si>
    <t>Werkhuis</t>
  </si>
  <si>
    <t>2.05.06</t>
  </si>
  <si>
    <t>Verbetering van het stofverwijderings-rendement van de natte wasser</t>
  </si>
  <si>
    <t>2010 - 2011</t>
  </si>
  <si>
    <t>2.05.08</t>
  </si>
  <si>
    <t>Proeven ter vermindering van de stofbelading van de verbrandingsgassen</t>
  </si>
  <si>
    <t>2.05.09</t>
  </si>
  <si>
    <t>Vervangen van de warmtewisselaar in de gaszuivering</t>
  </si>
  <si>
    <t>2.05.10</t>
  </si>
  <si>
    <t>Verbeteren van de afzuiging van enkele ovens</t>
  </si>
  <si>
    <t>2011 - 2012</t>
  </si>
  <si>
    <t>2.05.11</t>
  </si>
  <si>
    <t>Verminderen van de emissie uit de gietpannen</t>
  </si>
  <si>
    <t>2.06.01</t>
  </si>
  <si>
    <t>Plaatsen van windschermen op de boxen</t>
  </si>
  <si>
    <t>2.06.02</t>
  </si>
  <si>
    <t>Plaatsen van permanente onlinestofmetingen</t>
  </si>
  <si>
    <t>2.07.02</t>
  </si>
  <si>
    <t xml:space="preserve">Filtering van lasdampen </t>
  </si>
  <si>
    <t>2.07.03</t>
  </si>
  <si>
    <t>Nieuwe afzuiging</t>
  </si>
  <si>
    <t>2012 - 2013</t>
  </si>
  <si>
    <t>2.07.04</t>
  </si>
  <si>
    <t>Herbekijken voedingssysteem</t>
  </si>
  <si>
    <t>2.08.02</t>
  </si>
  <si>
    <t>Studie van een stoomaccumulator</t>
  </si>
  <si>
    <t>2.08.03</t>
  </si>
  <si>
    <t>Verbeteren van de hygiëne-afzuiging aan het ovendak van de zilversmelter</t>
  </si>
  <si>
    <t>2.08.04</t>
  </si>
  <si>
    <t>Afzuiging voorzien op het uitkappen van grondstoffen</t>
  </si>
  <si>
    <t>2.08.05</t>
  </si>
  <si>
    <t>Vervangen van de kolengestookte hergloei-oven door een gasgestookte</t>
  </si>
  <si>
    <t>2.08.06</t>
  </si>
  <si>
    <t>Plaatsen van nieuwe filters op de kalksilo’s</t>
  </si>
  <si>
    <t>2.09.04</t>
  </si>
  <si>
    <t>Equilibratie van het afzuignet op de Kimre-wasser</t>
  </si>
  <si>
    <t>2.09.06</t>
  </si>
  <si>
    <t>Plaatsing van een afzuiging aan de weegschaal</t>
  </si>
  <si>
    <t>2.09.10</t>
  </si>
  <si>
    <t>Vernieuwen van de breekinstallatie (vervangen oude, half-open installatie door een volledig ingekapselde en afgezogen unit)</t>
  </si>
  <si>
    <t>2.09.11</t>
  </si>
  <si>
    <t>Deelname aan studie ‘speciatie As-immissie’ door VITO i.o.v. VMM</t>
  </si>
  <si>
    <t>2012 - 2014</t>
  </si>
  <si>
    <t>Extra maatregelen vanaf 2020</t>
  </si>
  <si>
    <t>2014-03</t>
  </si>
  <si>
    <t>2017-08</t>
  </si>
  <si>
    <t>2017-09</t>
  </si>
  <si>
    <t>2017-10</t>
  </si>
  <si>
    <t>2017-18</t>
  </si>
  <si>
    <t>2017-19</t>
  </si>
  <si>
    <t>2017-21</t>
  </si>
  <si>
    <t>2017-22</t>
  </si>
  <si>
    <t>2017-23</t>
  </si>
  <si>
    <t>2017-25</t>
  </si>
  <si>
    <t>2017-26</t>
  </si>
  <si>
    <t>2017-27</t>
  </si>
  <si>
    <t>2017-28</t>
  </si>
  <si>
    <t>2017-30</t>
  </si>
  <si>
    <t>2017-31</t>
  </si>
  <si>
    <t>2017-32</t>
  </si>
  <si>
    <t>2017-33</t>
  </si>
  <si>
    <t>2017-34</t>
  </si>
  <si>
    <t>2017-35</t>
  </si>
  <si>
    <t>2017-36</t>
  </si>
  <si>
    <t>2017-37</t>
  </si>
  <si>
    <t>2017-38</t>
  </si>
  <si>
    <t>2017-39</t>
  </si>
  <si>
    <t>2017-40</t>
  </si>
  <si>
    <t>2018-01</t>
  </si>
  <si>
    <t>2018-02</t>
  </si>
  <si>
    <t>2018-04</t>
  </si>
  <si>
    <t>2018-05</t>
  </si>
  <si>
    <t>2018-06</t>
  </si>
  <si>
    <t>2018-08</t>
  </si>
  <si>
    <t>2018-09</t>
  </si>
  <si>
    <t>2018-10</t>
  </si>
  <si>
    <t>2018-11</t>
  </si>
  <si>
    <t>2019-01</t>
  </si>
  <si>
    <t>2019-02</t>
  </si>
  <si>
    <t>2019-03</t>
  </si>
  <si>
    <t>2019-04</t>
  </si>
  <si>
    <t>2019-05</t>
  </si>
  <si>
    <t>2019-06</t>
  </si>
  <si>
    <t>2020-01</t>
  </si>
  <si>
    <t>2020-02</t>
  </si>
  <si>
    <t>2020-03</t>
  </si>
  <si>
    <t>2020-04</t>
  </si>
  <si>
    <t>2020-05</t>
  </si>
  <si>
    <t>2020-06</t>
  </si>
  <si>
    <t>2020-07</t>
  </si>
  <si>
    <t>2020-08</t>
  </si>
  <si>
    <t>2021-01</t>
  </si>
  <si>
    <t>2021-02</t>
  </si>
  <si>
    <t>2021-03</t>
  </si>
  <si>
    <t>2021-04</t>
  </si>
  <si>
    <t>2021-05</t>
  </si>
  <si>
    <t>2021-06</t>
  </si>
  <si>
    <t>2021-07</t>
  </si>
  <si>
    <t>2021-08</t>
  </si>
  <si>
    <t>2021-09</t>
  </si>
  <si>
    <t>2021-10</t>
  </si>
  <si>
    <t>2021-11</t>
  </si>
  <si>
    <t>2021-12</t>
  </si>
  <si>
    <t>2021-13</t>
  </si>
  <si>
    <t>2021-14</t>
  </si>
  <si>
    <t>2021-15</t>
  </si>
  <si>
    <t>2021-16</t>
  </si>
  <si>
    <t>Extra maatregelen vanaf 2021</t>
  </si>
  <si>
    <t>Reinigingsprogramma in Moretusburg</t>
  </si>
  <si>
    <t>De wegen in Moretusburg wordt al gereinigd maar de voetpaden en de speeltuigen thv het Constantin Meunierplein nog niet. Hier zou uitvallend stof kunnen blijven liggen.</t>
  </si>
  <si>
    <t>Organisatorisch/Technisch</t>
  </si>
  <si>
    <t>Daken reinigen op de site</t>
  </si>
  <si>
    <t xml:space="preserve">De wegen op de site worden gereinigd. Ook wordt de site voorzien van steenslagpleinen om het uitvallend stof te capteren zodat dit niet opnieuw kan opwaaien. De daken zitten echter niet vervat in een reinigingsprogramma. Wel worden de meeste daken voorzien van kiezel die dezelfde functie hebben als de steenslag: namelijk vermijden dat het uitvallend stof opnieuw kan opwaaien.
</t>
  </si>
  <si>
    <t>Reinigen ovengebouw SM</t>
  </si>
  <si>
    <t>Het stof dat niet meegenomen wordt met de dakafzuiging blijft in het ovengebouw liggen. Dit zou kunnen ontsnappen bij hogere windsnelheden die door de roosters blazen.</t>
  </si>
  <si>
    <t>Roosters SM dichtmaken</t>
  </si>
  <si>
    <t>Bij sterke windvlagen kan stof meegenomen worden door de roosters in de wanden van het ovengebouw. Ook als de onderdruk van de dakafzuiging wegvalt, kan er uitstromende lucht door de roosters ontsnappen in plaats van instromende luchtstroom.</t>
  </si>
  <si>
    <t>De roosters werden dichtgemaakt met filtermatten zodat het stof niet zomaar naar buiten kan ontsnappen. Dit werd onderzocht met behulp van een CFD-studie. Op enkele plaatsen werden de roosters zelfs met een vaste plaat dicht gemaakt. Deze filtermatten worden regelmatig onderzocht op stof ter evaluatie. Dit principe lijkt goed te werken. De filtermatten werden dan ook vervangen door casettes die het vervangen van de filtermatten vergemakkelijkt. De impact van deze maatregel samen met het optimaliseren van het debiet van de afzuiging (maatregel 2020-03) is zichtbaar op de meetpost CM waar zich een daling inzette sinds invoeren van de maatregel (grote stilstand zomer 2020). Voor Pb bedraagt deze daling momenteel rond 80 ng/m³, voor As rond 10 ng/m³ en voor Cd rond 2 ng/m³.</t>
  </si>
  <si>
    <t>Aankoop huizen Moretusburg</t>
  </si>
  <si>
    <t>Nabijheid aan de fabriek is een belangrijke factor in de waarden van Pb-in-bloed bij de kinderen van Moretusburg. Zo wordt elke campagne opgemerkt dat de kinderen in zone 1, het dichtste bij de fabriek, gemiddeld een hogere waarde hebben dan de andere zones. Dit geldt ook voor zone 2 versus zone 3.</t>
  </si>
  <si>
    <t>-</t>
  </si>
  <si>
    <t>Windbarometer</t>
  </si>
  <si>
    <t>Bij hogere windsnelheden gaat er gemakkelijker stof waaien van hopen grondstoffen op de opslagterreinen of vanuit gebouwen met productieinstallaties. Dit resulteert dan in hogere waarden voor uitvallend stof.</t>
  </si>
  <si>
    <t>Alle diensten</t>
  </si>
  <si>
    <t>Oplossing Convertor (ML termijn)</t>
  </si>
  <si>
    <t xml:space="preserve">Er is nog steeds een bepaalde uitstoot langs de Hitachi-koeler, ook al is momenteel nog onduidelijk over hoeveel het gaat. Er wordt echter een studie opgestart om na te gaan of er een bijkomende gaszuivering geplaatst kan worden aan de Hitachi-koeler. In combinatie kan deze gaszuivering dan bijkomend gebruikt worden om de convertorhal te voorzien van extra afzuiging. Het verder dichtmaken van de convertorhal moet de huidige afzuiging ook ten goede komen.
</t>
  </si>
  <si>
    <t>Beiden (Pb, As)</t>
  </si>
  <si>
    <t>Via Nova overdekt opslagterrein</t>
  </si>
  <si>
    <t>Een open opslagterrein is onderhevig aan hoge windsnelheden waarbij stof kan wegwaaien en zich verspreiden in de omgeving. Om deze reden wordt heel onze site besproeid om opwaai tegen te gaan. Een volgende stap is het overdekken van opslagterreinen om deze boxen zo af te schermen van de wind en minder gevoelig te maken aan opwaai.</t>
  </si>
  <si>
    <t>Bij het plaatsen van bijkomend opslagterrein werd deze keer een stap verder gegaan door niet alleen verneveling maar ook overdekking van het opslagterrein te voorzien. Via Nova terrein met overdekte opslag werd begin 2021 in dienst genomen.</t>
  </si>
  <si>
    <t>Verneveling thv ladingsvoorbereiding</t>
  </si>
  <si>
    <t>Ter hoogte van de ladingsvoorbereiding moeten alle grondstoffen passeren voor het de voedingsreddler voor de smelter ingaat. Op dit moment is te veel bevochtiging niet gewenst omdat dit puffen in de oven veroorzaakt wat gevaarlijke situaties met zich mee kunnen nemen en de afzuiging overbelast.</t>
  </si>
  <si>
    <t>Smelter/Interne Logistiek</t>
  </si>
  <si>
    <t>Studie/Meting</t>
  </si>
  <si>
    <t>In plaats van grondstoffen verder te bevochtigen bestaat er een installatie met om  verspreiding van stof tegen te gaan door middel van verneveling. Er is momenteel dergelijke testinstallatie geplaatst ter hoogte van de ladingsvoorbereiding. Door middel van metingen wordt nagegaan of deze methode werkt en of ze ook praktisch haalbaar is. In het najaar van 2021 zal deze studie met bijkomende metingen afgerond worden.</t>
  </si>
  <si>
    <t>Groene zone intern fabriek</t>
  </si>
  <si>
    <t>Een groene bufferzone kan wind(opwaai) verminderen.</t>
  </si>
  <si>
    <t>Er is een studie lopende bij een extern bureau om op het voormalig ertsenpark grenzend aan Moretusburg ongeveer 6000 m² extra groen te voorzien in combinatie met de installatie van extra buffercapaciteit voor hemelwater. De realisatie hiervan is gepland voor 2022.</t>
  </si>
  <si>
    <t>Reinigingsactie kanalen verbrandingsgassen</t>
  </si>
  <si>
    <t>De geleide emissies van de verbrandingsgassen van de loodraffinaderij bevatten een belangrijke hoeveelheid Pb-houdend stof.</t>
  </si>
  <si>
    <t>Geleid (Pb)</t>
  </si>
  <si>
    <t>Tijdens de zomerstilstand in 2021 zullen alle kanalen van de verbrandingsgassen gereinigd worden.</t>
  </si>
  <si>
    <t>Betere methodiek voor inschatten van niet-geleide emissies van zware metalen en stof</t>
  </si>
  <si>
    <t>Onderzoek op welke manier het georiënteerd meetnet van de VMM aangevuld moet worden door eigen meetposten om tot een onderbouwde kwantificatie van niet-geleide emissies te komen. Dit onderzoek bevat een stappenplan en timing voor het invoeren van de aangepaste methodiek.</t>
  </si>
  <si>
    <t>Dit onderzoek wordt uiterlijk op 1 januari 2023 aan de deputatie overgemaakt.</t>
  </si>
  <si>
    <t>Bronnen en omstandigheden van blijvend significante niet-geleide emissies van zware metalen en stof</t>
  </si>
  <si>
    <t>Dit onderzoek gaat samen met een prioritering van aan te pakken bronnen en een plan van aanpak.</t>
  </si>
  <si>
    <t>Dit onderzoek wordt uiterlijk op 1 januari 2022 aan de deputatie overgemaakt.</t>
  </si>
  <si>
    <t>Mogelijkheden tot reductie van de niet-geleide emissies afkomstig van het stockeren en behandelen van materiale op de site</t>
  </si>
  <si>
    <t>In dit onderzoek wordt in kaart gebracht welke bijkomende maatregelen op welke termijn kunnen uitgevoerd worden om opwaai van stof van deze materialen te voorkomen en omvat een prioritering van aan te pakken bronnen en een plan van aanpak.</t>
  </si>
  <si>
    <t>Deze studie en het plan van aanpak worden uiterlijk op 1 januari 2022 aan de deputatie overgemaakt.</t>
  </si>
  <si>
    <t>Logboeksysteem van onregelmatigheden</t>
  </si>
  <si>
    <t>Minimaal maandelijks moeten de voornaamste onregelmatigheden (o.a. afwijkende emissie- en immissiesresultaten) gerapporteerd worden aan de afdeling Handhaving van departement Omgeving en VMM. Naast de melding dient ook de oorzaak en de remediëring gerapporteerd te worden.</t>
  </si>
  <si>
    <t>Beiden</t>
  </si>
  <si>
    <t>Er is al een bestaande rapportering naar de overheid. Er werd een nieuw voorstel gedaan om dit verder te verfijnen.</t>
  </si>
  <si>
    <t>Communicatiestrategie</t>
  </si>
  <si>
    <t>Communicatie over de voornaamste onregelmatigheden is gericht aan de overheid. Omwonenden vragen om de communicatie met de omgeving te verbeteren. Deze vraag is terecht bevonden.</t>
  </si>
  <si>
    <t>Communicatiestrategie uitwerken om de omwonenden periodiek te informeren over de eigen metingen, bij incidenten met mogelijk impact op de emissies/immissies, en waar omwonenden terecht kunnen bij klachten.</t>
  </si>
  <si>
    <t>stand van zaken 2020 / 2021</t>
  </si>
  <si>
    <t xml:space="preserve">De CFD-modellering die verschillende bronnen in kaart brengt werd reeds uitgevoerd. Er werd echter met theoretische vrachten gewerkt die allemaal evenveel doorwegen. De volgende stap is om met behulp van metingen een realistische vracht of uitstoot in te schatten. Deze metingen aan de verschillende bronnen zijn lopende. De resultaten van deze studie en metingen zullen gebruikt worden als input voor maatregel 2021-13.
</t>
  </si>
  <si>
    <t>Meettoestel is operationeel sinds einde juli 2018. Werking werd gunstig geëvalueerd en toestel werd aangkocht begin 2019. Deze nieuwe meettechniek levert extra inzichten op omtrent bronnen en impact van bepaalde operaties en wordt momenteel ingezet op verschillende locaties binnen de site.</t>
  </si>
  <si>
    <t>Nieuwe nummering Umicore anno 2020</t>
  </si>
  <si>
    <t>Opvolging Lucht-kwaliteits-plan</t>
  </si>
  <si>
    <t>Verschillende productiediensten werden nauw betrokken bij het ontwikkelen van het dashboard (zoals Smelter, Hoogoven, Interne Logistiek). Ook de enterprise versie is beschikbaar sinds het najaar van 2020. Momenteel wordt het dashboard gebruikt door de verschillende grote diensten en is de uitrol naar de andere productiediensten lopende.</t>
  </si>
  <si>
    <t xml:space="preserve">Tijdens de zomerstilstand 2021 zal een nieuw concept geïnstalleerd worden zodat de testfase van dit model gestart kan worden.1 ketel werd al uitgevoerd in zomer 2021, deze versie zal geëvalueerd worden zodat al dan niet in zomer 2023 een tweede ketel uitgevoerd kan worden inclusief een reserve, en laatste ketel voorzien kan worden in zomer 2024.
</t>
  </si>
  <si>
    <t>De hal staat er en werd in dienst genomen. De sasfunctie is sinds september 2021 in werking.</t>
  </si>
  <si>
    <t xml:space="preserve">Studies in Hoboken en Olen gestart:
- Op korte termijn zal de gebroken speiss opgevangen worden in een afgesloten box, rechtstreeks in een afsluitbare container. Deze kunnen stofvrij gestockeerd worden in afwachting van afvoer naar Olen. In werking sinds voorjaar 2020.
- Op langere termijn zal Olen een project uitvoeren om de bestaande molen te vervangen door een type dat nat materiaal kan fijnmalen, zodat het product in Hoboken onmiddellijk bij breken kan bevochtigd worden. De molen in Olen is in werking sinds voorjaar 2021 en Ni speiss wordt dan ook verder nat verwerkt in Hoboken. Af en toe wordt er op vraag van umicore Olen nog een droge speiss levering uitgevoerd.
-Vanaf eind oktober 2021 wordt enkel nog nat speiss gemaakt, geen noodzaak aan dorge speiss in Olen.
</t>
  </si>
  <si>
    <t xml:space="preserve">- Deel 1: opvolging van de dichtingen met behulp van Pourbaix meting, lopende sinds eind 2018.
- Deel 2: om debiet naar de Zwavelzuur te houden moest een bijkomende veiligheidsklep geplaatst worden; deze is nu in dienst genomen en de eerste testen werden uitgevoerd om onderdruk tov de zuivereluchtkant te houden. Deze testen gaven geen aanzienlijke verbetering, daarom werd overgeschakeld op andere manier van werken, zie hieronder.
- Deel 3: ipv onderdruk op de proceskant te houden wat niet leek te werken, wordt er nu meer overdruk gehouden langs de zuivereluchtkant. Deze methode is ingevoerd sind juni 2021 en eerste resultaten lijken veel belovend.
- Verdere acties vallen onder projct Hitachi-koeler.
</t>
  </si>
  <si>
    <t>- Deel 1: installatie bijkomende filtercapaciteit (300 m³/u) uitgevoerd en opgestart in najaar 2019.
- Deel 2: uitbreiding capaciteit naar 400 m³/u, hiervoor is krediet goedgekeurd en uitvoering wordt dit jaar gestart, volledig geïmplementeerd eind 2022.</t>
  </si>
  <si>
    <t xml:space="preserve">Studie opgestart. Er werden nog eerst bijkomende aanpassingen gemaakt om de afzuiging te optimaliseren, zoals het dichtmaken van de laadvloer, aanpassen van de afzuiging van de slakkenpotten. Deze aanpassingen moesten eerst uitgevoerd worden zodat nu de hygiëneafzuiging verder geoptimaliseerd kan worden (eerst zoveel mogelijk dicht maken en dan de afzuiging bijstellen). Door de tweede ventilator in te schakelen om continu af te zuigen, is er echter geen backup meer ter beschikking. Tijdens de studie is duidelijk geworden dat deze manier van werken te veel risico's in houdt. De backup ventilator is essentieel om een veilige werking te garanderen.
Andere mogelijkheid is om gebouw van hoogoven meer winddicht te maken en een tertiaire afzuiging te voorzien; het nodige studiewerk (technische haalbaarheidsstudie) zal hiervoor uitgevoerd worden en dit zal afgewerkt worden tegen midden 2023.
</t>
  </si>
  <si>
    <t>De laadvloer werd dichtgemaakt en was operationeel sinds maart 2020. Bijkomende kleinere aanpassingen zullen in de zomerstilstand 2020 nog uitgevoerd worden maar hebben geen bijkomende impact op diffuse emissies.
Een staalnametoestel voor totaal zwevend stof die vlakbij deze laadvloer staat werd opgevolgd om de impact van deze maatregel te evalueren. Voor Pb werd een daling van 60% gezien en voor As en Cd een daling van 30% op deze meetpost. Er is echter geen duidelijke/rechtstreekse impact te zien op de meetposten in de wijk Moretusburg.</t>
  </si>
  <si>
    <t>Er werd reeds besproeiing geplaatst op de box. Tijdens de zomerstilstand (juli 2020) werd de stofmeting aangepast worden voor betere opvolging, een rolpoort werd geplaatst om verspreiding van stof te vermijden, de programmatie van de menger werd verder geoptimaliseerd, er werd afzuiging voorzien aan de afkap van de reddler. De losklep werd vervangen zodat gestart kan worden in water ipv te starten met droog materiaal. Alle kleinere maatregelen werden dus uitgevoerd.
De impact is merkbaar doordat er een meer stabiele werking is van het proces.</t>
  </si>
  <si>
    <t>Studie werd opgestart. R&amp;D heeft een industriële proef voor continu logen uitgevoerd. Momenteel wordt op de site alles klaar gemaakt voor het opstellen van de pilootopstelling zodat de eerste testen in productie uitgevoerd kunnen worden in november 2021.
Industriële proef continu logen is afgerond eind 2021; alles wordt nu in orde gebracht om volledig in productie te gaan (uitbreiding capaciteit) tegen eind 2023-begin 2024.</t>
  </si>
  <si>
    <t>- Deel 1: Metingen werden uitgevoerd op de kanalen om de debieten in kaart te brengen. Een rapport werd opgesteld met reeds een eerste reeks maatregelen die genomen konden worden om de afzuiging te optimaliseren (bv lekdebiet verminderen). Deze aanpassingen werden uitgevoerd in de grote stilstand van de zomer 2020.
- Deel 2: Er kwamen enkele leerpunten naar voor uit die eerste studie. Hieruit werden bijkomende continue metingen geplaatst ter opvolging van het debiet. Ook enkele aanpassingen zoals het toegankelijker maken van kanalen voor inspectie en het voorzien van kuisopeningen werden uitgevoerd. Deze maatregelen, uitgevoerd in het najaar van 2020 en het voorjaar van 2021, zorgden voor een optimalisatie van het debiet. Hierbij werd het debiet van de dakafzuiging aanzienlijk vergroot.
- Deel 3: Enkele storingsgevoelige kleppen ter hoogte van de raffineeroven zullen geëlimineerd worden in de grote stilstand van 2021. Deze kleppen veroorzaakte soms een verminderde werking van de afzuiging ter hoogte van de raffineeroven met rookoverlast als gevolg.
- Deel 4: De afzuighottes ter hoogte van de cascade en de raffineeroven zullen, op basis van een CFD-studie, aangepast worden zodat de emissies beter gecapteerd worden. Ook enkele openingen ter hoogte van de raffineeroven zullen dicht gemaakt worden om de afzuiging verder te optimaliseren. Ook deze aanpassingen zullen gebeuren in de grote stilstand van 2021.
- Deel 5:poort plaatsen (wordt voorzien voor eind 2022); turbohotte plaatsen (wordt voorzien voor eind 2022)</t>
  </si>
  <si>
    <t xml:space="preserve">- Deel 1: eerste aanpassingen van de klok om de procesafzuiging te optimaliseren staan ingepland in de zomerstilstand 2020. Dit werd uitgevoerd.
- Deel 2: asymmetrische afzuigkanaal van de klok zal centraler geplaatst worden zodat overal gelijkmatiger afgezogen kan worden boven de klok; deze werken stonden ingepland in de zomerstilstand van 2021. Er werd het afgelopen jaar echter opgemerkt dat er soms problemen zijn met aankoekende vliegstoffen. Door het kanaal centraler te plaatsen verminderen we ook de hellingsgraad van dit kanaal wat nadelig kan zijn omdat dit het aankoeken van de vliegstoffen bevordert. Daarom werd dit deel van de maatregel om veiligheidsredenen stopgezet en niet verder uitgevoerd.
</t>
  </si>
  <si>
    <t>Er werden verschillende opties reeds onderzocht. Er blijft echter twijfel bestaan over de impact van deze maatregelen en of deze oplossing beter is dan de huidige manier van werken. Focus ligt momenteel op het beter bevochtigen van het materiaal.
Wat wel nog verder werd nagekeken is of de vorm van de mengkamer aangepast kan worden zodat er minder dode hoeken zijn waar het stof kan neervallen (dit wordt onderzocht mbv een CFD studie). Deze studie is bijna afgerond.
De aangepaste werking met verbeterde werkwijze van bevochtiging is in uitvoering en heeft de impact van deze activiteit naar omgeving aanzienlijk verminderd. 
Er worden voorlopig geen verdere acties meer gepland.</t>
  </si>
  <si>
    <t>De voetpaden en het Constantin Meunierplein met de speeltuigen werden opgenomen in een vast kuisprogramma. De voetpaden worden tijdens de zomervakantie 1x/maand gereinigd, of ad hoc in geval van langdurige droge periode buiten de zomervakantie. Het Constantin Meunierplein en de speeltuigen worden vanaf mei tem september 2-wekelijks gereinigd. In de periode van oktober tem april wordt dit slechts maandelijks uitgevoerd. Maatregel blijft toegepast worden.</t>
  </si>
  <si>
    <t>Eenmalige actie: de daken op de bovenfabriek werden gereinigd in het najaar van 2020. Op de daken werd alle kiezel verwijderd om het dak goed te kunnen reinigen en voorzien van gereinigde of nieuwe kiezel. Enkele daken waar nog niets op lag, werden voorzien met nieuwe kiezel. Maatregel met lage impact.</t>
  </si>
  <si>
    <t>Alle oppervlakten in het ovengebouw werden gereinigd tijdens de grote stilstand van 2020. Deze actie wordt opgenomen in de revisietakenlijst bij grote stilstand.</t>
  </si>
  <si>
    <t>Alle gezinnen uit zone 1 krijgen de kans om hun huis vrijwillig te verkopen aan Umicore. In zone 2 is dit aanbod enkel geldig voor gezinnen met kinderen tot 12 jaar. Vrij veel gezinnen hebben interesse getoond en verschillende zijn ook al ingegaan op het bod dat gebaseerd werd op een schatting door een onafhankelijke partij. Voor zone 2 is het aanbod stop gezet op 31 december 2021.</t>
  </si>
  <si>
    <t>Er werd beslist om bij hogere windsnelheden (vanaf 5 beaufort) een aangepaste werking toe te passen. Bij 5 beaufort gaat de site over in oranje werking dat voornamelijk bestaat uit extra maatregelen om stof neer te slaan zoals afdekken of extra besproeien. Vanaf 6 beaufort gaat de site over naar rode werking. Hierbij wordt bepaalde handelingen die veel stof maken stil gelegd of uitgesteld. Sommige productie-installaties gaan mogelijk trager werken of worden zelfs stil gelegd om opwaai of verwaaien van stof te vermijden. Positieve impact op suspensie (zie uitleg mail)</t>
  </si>
  <si>
    <t>- Deel 1: Testen met een pilootinstallatie zijn lopende om uit te zoeken welke techniek geschikt is als gaszuiveringsinstallatie na de Hitachi-koeler.
- Deel 2: CFD studie is lopende om te bepalen welke openingen thv Convertor dicht gemaakt moeten worden of hoe de wind momenteel inspeelt op de installatie en hoe dit dus voorkomen kan worden (idem CFD-studie uitgevoerd voor ovengebouw van Smelter).
- Deel 3: Plaatsen van een hepafilter op de Hitachi koeler; deze detailengineering wordt momenteel verder uitgewerkt zodat de implementatie afgewerkt is in tweede helft van 2023.</t>
  </si>
  <si>
    <t>Extra maatregelen vanaf 2019</t>
  </si>
  <si>
    <t>Extra maatregelen vanaf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</si>
</sst>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sz val="11"/>
      <color rgb="FF000000"/>
      <name val="Calibri"/>
      <family val="2"/>
    </font>
    <font>
      <sz val="11"/>
      <name val="Calibri"/>
      <family val="2"/>
      <scheme val="minor"/>
    </font>
    <font>
      <sz val="11"/>
      <color theme="1" tint="0.499984740745262"/>
      <name val="Calibri"/>
      <family val="2"/>
      <scheme val="minor"/>
    </font>
    <font>
      <sz val="11"/>
      <color rgb="FF000000"/>
      <name val="Calibri"/>
      <family val="2"/>
      <scheme val="minor"/>
    </font>
    <font>
      <b/>
      <sz val="11"/>
      <color rgb="FF000000"/>
      <name val="Tahoma"/>
      <family val="2"/>
    </font>
    <font>
      <i/>
      <sz val="11"/>
      <color rgb="FF000000"/>
      <name val="Calibri"/>
      <family val="2"/>
      <scheme val="minor"/>
    </font>
    <font>
      <i/>
      <sz val="10"/>
      <color rgb="FF000000"/>
      <name val="Tahoma"/>
      <family val="2"/>
    </font>
    <font>
      <b/>
      <sz val="18"/>
      <color rgb="FFD96422"/>
      <name val="Calibri"/>
      <family val="2"/>
      <scheme val="minor"/>
    </font>
    <font>
      <sz val="11"/>
      <color rgb="FF000000"/>
      <name val="Arial"/>
      <family val="2"/>
    </font>
    <font>
      <b/>
      <sz val="11"/>
      <color rgb="FFFFFFFF"/>
      <name val="Calibri"/>
      <family val="2"/>
      <scheme val="minor"/>
    </font>
    <font>
      <i/>
      <vertAlign val="subscript"/>
      <sz val="11"/>
      <color rgb="FF000000"/>
      <name val="Calibri"/>
      <family val="2"/>
      <scheme val="minor"/>
    </font>
    <font>
      <b/>
      <sz val="11"/>
      <color theme="1"/>
      <name val="Calibri"/>
      <family val="2"/>
      <scheme val="minor"/>
    </font>
    <font>
      <sz val="12"/>
      <color rgb="FF000000"/>
      <name val="Calibri"/>
      <family val="2"/>
      <scheme val="minor"/>
    </font>
    <font>
      <sz val="11"/>
      <color theme="1"/>
      <name val="Calibri"/>
      <family val="2"/>
      <scheme val="minor"/>
    </font>
    <font>
      <b/>
      <sz val="20"/>
      <color theme="1"/>
      <name val="Calibri"/>
      <family val="2"/>
      <scheme val="minor"/>
    </font>
    <font>
      <b/>
      <sz val="11"/>
      <color rgb="FF000000"/>
      <name val="Calibri"/>
      <family val="2"/>
      <scheme val="minor"/>
    </font>
    <font>
      <b/>
      <sz val="11"/>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6E8C2B"/>
        <bgColor indexed="64"/>
      </patternFill>
    </fill>
    <fill>
      <patternFill patternType="solid">
        <fgColor theme="0"/>
        <bgColor theme="0" tint="-0.14999847407452621"/>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cellStyleXfs>
  <cellXfs count="154">
    <xf numFmtId="0" fontId="0" fillId="0" borderId="0" xfId="0"/>
    <xf numFmtId="0" fontId="0" fillId="3" borderId="0" xfId="0" applyFill="1"/>
    <xf numFmtId="0" fontId="2" fillId="2" borderId="1" xfId="0" applyFont="1" applyFill="1" applyBorder="1" applyAlignment="1">
      <alignment horizontal="left" vertical="top" wrapText="1"/>
    </xf>
    <xf numFmtId="0" fontId="0" fillId="2" borderId="1" xfId="0" applyFill="1" applyBorder="1" applyAlignment="1">
      <alignment horizontal="left" vertical="top"/>
    </xf>
    <xf numFmtId="0" fontId="0" fillId="0" borderId="0" xfId="0" applyAlignment="1">
      <alignment horizontal="left"/>
    </xf>
    <xf numFmtId="0" fontId="0" fillId="0" borderId="0" xfId="0" applyAlignment="1">
      <alignment vertical="top" wrapText="1"/>
    </xf>
    <xf numFmtId="0" fontId="0" fillId="0" borderId="0" xfId="0" applyBorder="1"/>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7" fillId="0" borderId="0" xfId="0" applyFont="1" applyAlignment="1">
      <alignment vertical="center"/>
    </xf>
    <xf numFmtId="0" fontId="11" fillId="0" borderId="0" xfId="0" applyFont="1" applyAlignment="1">
      <alignment horizontal="left" vertical="center" indent="5"/>
    </xf>
    <xf numFmtId="0" fontId="12" fillId="0" borderId="5" xfId="0" applyFont="1" applyBorder="1" applyAlignment="1">
      <alignment horizontal="center" vertical="center"/>
    </xf>
    <xf numFmtId="0" fontId="12" fillId="0" borderId="5" xfId="0" applyFont="1" applyBorder="1" applyAlignment="1">
      <alignment vertical="center"/>
    </xf>
    <xf numFmtId="0" fontId="13" fillId="5" borderId="2" xfId="0" applyFont="1" applyFill="1" applyBorder="1" applyAlignment="1">
      <alignment vertical="center"/>
    </xf>
    <xf numFmtId="0" fontId="13" fillId="5" borderId="3" xfId="0" applyFont="1" applyFill="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wrapText="1"/>
    </xf>
    <xf numFmtId="0" fontId="9" fillId="0" borderId="5" xfId="0" applyFont="1" applyBorder="1" applyAlignment="1">
      <alignment vertical="center"/>
    </xf>
    <xf numFmtId="0" fontId="0" fillId="0" borderId="0" xfId="0" applyAlignment="1">
      <alignment vertical="center" wrapText="1"/>
    </xf>
    <xf numFmtId="0" fontId="9" fillId="3" borderId="4" xfId="0" applyFont="1" applyFill="1" applyBorder="1" applyAlignment="1">
      <alignment vertical="center"/>
    </xf>
    <xf numFmtId="0" fontId="9" fillId="3" borderId="5" xfId="0" applyFont="1" applyFill="1" applyBorder="1" applyAlignment="1">
      <alignment vertical="center" wrapText="1"/>
    </xf>
    <xf numFmtId="0" fontId="7" fillId="3" borderId="5" xfId="0" applyFont="1" applyFill="1" applyBorder="1" applyAlignment="1">
      <alignment vertical="center" wrapText="1"/>
    </xf>
    <xf numFmtId="0" fontId="0" fillId="0" borderId="0" xfId="0" applyFont="1"/>
    <xf numFmtId="0" fontId="0" fillId="0" borderId="1" xfId="0" applyBorder="1" applyAlignment="1">
      <alignment horizontal="left" vertical="top"/>
    </xf>
    <xf numFmtId="0" fontId="0" fillId="0" borderId="1" xfId="0" applyBorder="1" applyAlignment="1">
      <alignment horizontal="left" wrapText="1"/>
    </xf>
    <xf numFmtId="0" fontId="6" fillId="4" borderId="1" xfId="0" applyFont="1" applyFill="1" applyBorder="1"/>
    <xf numFmtId="0" fontId="17" fillId="6" borderId="0" xfId="0" applyFont="1" applyFill="1" applyBorder="1" applyAlignment="1" applyProtection="1">
      <alignment horizontal="center" vertical="top" wrapText="1"/>
      <protection locked="0"/>
    </xf>
    <xf numFmtId="0" fontId="17" fillId="4" borderId="1" xfId="0" applyFont="1" applyFill="1" applyBorder="1" applyAlignment="1" applyProtection="1">
      <alignment horizontal="center" vertical="top" wrapText="1"/>
      <protection locked="0"/>
    </xf>
    <xf numFmtId="0" fontId="0" fillId="0" borderId="0" xfId="0"/>
    <xf numFmtId="0" fontId="2" fillId="0" borderId="1" xfId="0" applyFont="1" applyFill="1" applyBorder="1" applyAlignment="1">
      <alignment horizontal="left" vertical="top" wrapText="1"/>
    </xf>
    <xf numFmtId="0" fontId="1" fillId="0" borderId="16" xfId="0" applyFont="1" applyFill="1" applyBorder="1" applyAlignment="1">
      <alignment horizontal="left" vertical="top" wrapText="1"/>
    </xf>
    <xf numFmtId="0" fontId="0" fillId="0" borderId="1" xfId="0" applyFill="1" applyBorder="1" applyAlignment="1">
      <alignment horizontal="left" vertical="top"/>
    </xf>
    <xf numFmtId="0" fontId="7" fillId="0" borderId="17" xfId="0" applyFont="1" applyBorder="1" applyAlignment="1">
      <alignment wrapText="1"/>
    </xf>
    <xf numFmtId="0" fontId="1" fillId="3" borderId="1" xfId="0" applyFont="1" applyFill="1" applyBorder="1" applyAlignment="1">
      <alignment horizontal="justify" wrapText="1"/>
    </xf>
    <xf numFmtId="0" fontId="1" fillId="3" borderId="1" xfId="0" applyFont="1" applyFill="1" applyBorder="1" applyAlignment="1">
      <alignment horizontal="left" wrapText="1"/>
    </xf>
    <xf numFmtId="0" fontId="5" fillId="0" borderId="1" xfId="0" applyFont="1" applyBorder="1" applyAlignment="1">
      <alignment wrapText="1"/>
    </xf>
    <xf numFmtId="0" fontId="0" fillId="3" borderId="1" xfId="0" applyFont="1" applyFill="1" applyBorder="1" applyAlignment="1">
      <alignment horizontal="left"/>
    </xf>
    <xf numFmtId="0" fontId="6" fillId="3" borderId="1" xfId="0" applyFont="1" applyFill="1" applyBorder="1" applyAlignment="1">
      <alignment horizontal="left" wrapText="1"/>
    </xf>
    <xf numFmtId="0" fontId="1" fillId="0" borderId="1" xfId="0" applyFont="1" applyBorder="1" applyAlignment="1">
      <alignment horizontal="justify" wrapText="1"/>
    </xf>
    <xf numFmtId="0" fontId="1" fillId="0" borderId="1" xfId="0" applyFont="1" applyBorder="1" applyAlignment="1">
      <alignment horizontal="left" wrapText="1"/>
    </xf>
    <xf numFmtId="0" fontId="0" fillId="0" borderId="1" xfId="0" applyBorder="1" applyAlignment="1">
      <alignment wrapText="1"/>
    </xf>
    <xf numFmtId="0" fontId="1" fillId="0" borderId="1" xfId="0" applyFont="1" applyFill="1" applyBorder="1" applyAlignment="1">
      <alignment horizontal="left" wrapText="1"/>
    </xf>
    <xf numFmtId="0" fontId="5" fillId="0" borderId="1" xfId="0" applyFont="1" applyBorder="1" applyAlignment="1"/>
    <xf numFmtId="0" fontId="0" fillId="0" borderId="1" xfId="0" applyFont="1" applyBorder="1" applyAlignment="1">
      <alignment wrapText="1"/>
    </xf>
    <xf numFmtId="0" fontId="7" fillId="0" borderId="17" xfId="0" applyFont="1" applyBorder="1" applyAlignment="1">
      <alignment horizontal="justify"/>
    </xf>
    <xf numFmtId="0" fontId="0" fillId="0" borderId="1" xfId="0" applyBorder="1" applyAlignment="1">
      <alignment horizontal="left"/>
    </xf>
    <xf numFmtId="0" fontId="1" fillId="0" borderId="1" xfId="0" applyFont="1" applyBorder="1" applyAlignment="1">
      <alignment wrapText="1"/>
    </xf>
    <xf numFmtId="0" fontId="0" fillId="0" borderId="17" xfId="0" applyBorder="1" applyAlignment="1">
      <alignment wrapText="1"/>
    </xf>
    <xf numFmtId="0" fontId="1" fillId="0" borderId="1" xfId="0" applyFont="1" applyFill="1" applyBorder="1" applyAlignment="1">
      <alignment wrapText="1"/>
    </xf>
    <xf numFmtId="0" fontId="0" fillId="0" borderId="1" xfId="0" applyBorder="1" applyAlignment="1"/>
    <xf numFmtId="0" fontId="2" fillId="2" borderId="1" xfId="0" applyFont="1" applyFill="1" applyBorder="1" applyAlignment="1">
      <alignment horizontal="left" wrapText="1"/>
    </xf>
    <xf numFmtId="0" fontId="0" fillId="2" borderId="1" xfId="0" applyFill="1" applyBorder="1" applyAlignment="1">
      <alignment horizontal="left"/>
    </xf>
    <xf numFmtId="0" fontId="6" fillId="2" borderId="1" xfId="0" applyFont="1" applyFill="1" applyBorder="1" applyAlignment="1">
      <alignment horizontal="left" wrapText="1"/>
    </xf>
    <xf numFmtId="0" fontId="6" fillId="4" borderId="1" xfId="0" applyFont="1" applyFill="1" applyBorder="1" applyAlignment="1">
      <alignment horizontal="left" wrapText="1"/>
    </xf>
    <xf numFmtId="0" fontId="4" fillId="0" borderId="1" xfId="0" applyFont="1" applyBorder="1" applyAlignment="1">
      <alignment horizontal="left" wrapText="1"/>
    </xf>
    <xf numFmtId="0" fontId="16" fillId="0" borderId="1" xfId="0" applyFont="1" applyBorder="1" applyAlignment="1">
      <alignment horizontal="justify"/>
    </xf>
    <xf numFmtId="0" fontId="16" fillId="0" borderId="17" xfId="0" applyFont="1" applyBorder="1" applyAlignment="1">
      <alignment horizontal="justify"/>
    </xf>
    <xf numFmtId="0" fontId="2" fillId="2" borderId="1" xfId="0" applyFont="1" applyFill="1" applyBorder="1" applyAlignment="1">
      <alignment horizontal="justify" wrapText="1"/>
    </xf>
    <xf numFmtId="0" fontId="0" fillId="0" borderId="1" xfId="0" applyFill="1" applyBorder="1" applyAlignment="1"/>
    <xf numFmtId="0" fontId="0" fillId="0" borderId="1" xfId="0" applyFill="1" applyBorder="1" applyAlignment="1">
      <alignment horizontal="left" wrapText="1"/>
    </xf>
    <xf numFmtId="0" fontId="18" fillId="0" borderId="1" xfId="0" applyFont="1" applyFill="1" applyBorder="1" applyAlignment="1">
      <alignment horizontal="left"/>
    </xf>
    <xf numFmtId="0" fontId="0" fillId="0" borderId="1" xfId="0" applyFill="1" applyBorder="1" applyAlignment="1">
      <alignment wrapText="1"/>
    </xf>
    <xf numFmtId="0" fontId="0" fillId="0" borderId="1" xfId="0" applyFill="1" applyBorder="1" applyAlignment="1">
      <alignment horizontal="left"/>
    </xf>
    <xf numFmtId="0" fontId="5" fillId="0" borderId="1" xfId="0" applyFont="1" applyFill="1" applyBorder="1" applyAlignment="1">
      <alignment wrapText="1"/>
    </xf>
    <xf numFmtId="0" fontId="3" fillId="0" borderId="1" xfId="0" applyFont="1" applyFill="1" applyBorder="1" applyAlignment="1">
      <alignment horizontal="left" wrapText="1"/>
    </xf>
    <xf numFmtId="0" fontId="2" fillId="0" borderId="1" xfId="0" applyFont="1" applyFill="1" applyBorder="1" applyAlignment="1">
      <alignment horizontal="left" wrapText="1"/>
    </xf>
    <xf numFmtId="0" fontId="15" fillId="0" borderId="0" xfId="0" applyFont="1" applyFill="1" applyAlignment="1">
      <alignment horizontal="left" vertical="top" wrapText="1"/>
    </xf>
    <xf numFmtId="0" fontId="0" fillId="0" borderId="1" xfId="0" applyFont="1" applyFill="1" applyBorder="1" applyAlignment="1">
      <alignment horizontal="left" vertical="top" wrapText="1"/>
    </xf>
    <xf numFmtId="0" fontId="17" fillId="7" borderId="15" xfId="0" applyFont="1" applyFill="1" applyBorder="1" applyAlignment="1" applyProtection="1">
      <alignment horizontal="left" vertical="top" wrapText="1"/>
      <protection locked="0"/>
    </xf>
    <xf numFmtId="0" fontId="19" fillId="0" borderId="0" xfId="0" applyFont="1" applyAlignment="1">
      <alignment vertical="center"/>
    </xf>
    <xf numFmtId="0" fontId="15" fillId="0" borderId="0" xfId="0" applyFont="1"/>
    <xf numFmtId="0" fontId="9" fillId="3" borderId="5" xfId="0" applyFont="1" applyFill="1" applyBorder="1" applyAlignment="1">
      <alignment vertical="center"/>
    </xf>
    <xf numFmtId="0" fontId="7" fillId="3" borderId="0" xfId="0" applyFont="1" applyFill="1" applyAlignment="1">
      <alignment vertical="center" wrapText="1"/>
    </xf>
    <xf numFmtId="0" fontId="7" fillId="3" borderId="6" xfId="0" applyFont="1" applyFill="1" applyBorder="1" applyAlignment="1">
      <alignment vertical="center" wrapText="1"/>
    </xf>
    <xf numFmtId="0" fontId="7" fillId="0" borderId="6" xfId="0" applyFont="1" applyBorder="1" applyAlignment="1">
      <alignment vertical="center" wrapText="1"/>
    </xf>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0" fillId="0" borderId="1" xfId="0" applyBorder="1"/>
    <xf numFmtId="0" fontId="0" fillId="0" borderId="1" xfId="0" applyBorder="1" applyAlignment="1">
      <alignment vertical="top" wrapText="1"/>
    </xf>
    <xf numFmtId="0" fontId="17" fillId="0" borderId="1" xfId="0" applyFont="1" applyFill="1" applyBorder="1" applyAlignment="1" applyProtection="1">
      <alignment horizontal="center" wrapText="1"/>
      <protection locked="0"/>
    </xf>
    <xf numFmtId="0" fontId="5" fillId="0" borderId="1" xfId="0" applyFont="1" applyFill="1" applyBorder="1" applyAlignment="1"/>
    <xf numFmtId="0" fontId="0" fillId="0" borderId="1" xfId="0"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0" fillId="3" borderId="1" xfId="0" applyFill="1" applyBorder="1" applyAlignment="1">
      <alignment horizontal="left" wrapText="1"/>
    </xf>
    <xf numFmtId="0" fontId="0" fillId="3" borderId="1" xfId="0" applyFill="1" applyBorder="1" applyAlignment="1">
      <alignment horizontal="left"/>
    </xf>
    <xf numFmtId="0" fontId="0" fillId="0" borderId="1" xfId="0" applyFill="1" applyBorder="1" applyAlignment="1" applyProtection="1">
      <alignment horizontal="left" wrapText="1"/>
      <protection locked="0"/>
    </xf>
    <xf numFmtId="0" fontId="17" fillId="6" borderId="1" xfId="0" applyFont="1" applyFill="1" applyBorder="1" applyAlignment="1" applyProtection="1">
      <alignment horizontal="left" wrapText="1"/>
      <protection locked="0"/>
    </xf>
    <xf numFmtId="0" fontId="0" fillId="0" borderId="1" xfId="0" applyFill="1" applyBorder="1" applyAlignment="1" applyProtection="1">
      <alignment wrapText="1"/>
      <protection locked="0"/>
    </xf>
    <xf numFmtId="0" fontId="0" fillId="6" borderId="1" xfId="0" applyFill="1" applyBorder="1" applyAlignment="1" applyProtection="1">
      <alignment wrapText="1"/>
      <protection locked="0"/>
    </xf>
    <xf numFmtId="0" fontId="17" fillId="6" borderId="1" xfId="0" applyFont="1" applyFill="1" applyBorder="1" applyAlignment="1" applyProtection="1">
      <alignment wrapText="1"/>
      <protection locked="0"/>
    </xf>
    <xf numFmtId="0" fontId="17" fillId="3" borderId="1" xfId="0" applyFont="1" applyFill="1" applyBorder="1" applyAlignment="1" applyProtection="1">
      <alignment horizontal="left" wrapText="1"/>
      <protection locked="0"/>
    </xf>
    <xf numFmtId="0" fontId="5" fillId="3" borderId="1" xfId="0" applyFont="1" applyFill="1" applyBorder="1" applyAlignment="1" applyProtection="1">
      <alignment horizontal="left" wrapText="1"/>
      <protection locked="0"/>
    </xf>
    <xf numFmtId="0" fontId="17" fillId="0" borderId="1" xfId="0" applyFont="1" applyFill="1" applyBorder="1" applyAlignment="1" applyProtection="1">
      <alignment wrapText="1"/>
      <protection locked="0"/>
    </xf>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1" xfId="0" applyFont="1" applyFill="1" applyBorder="1" applyAlignment="1">
      <alignment horizontal="center" wrapText="1"/>
    </xf>
    <xf numFmtId="0" fontId="15" fillId="0" borderId="1" xfId="0" applyFont="1" applyFill="1" applyBorder="1" applyAlignment="1">
      <alignment horizontal="center"/>
    </xf>
    <xf numFmtId="0" fontId="15" fillId="0" borderId="1" xfId="0" applyFont="1" applyBorder="1" applyAlignment="1">
      <alignment horizontal="center"/>
    </xf>
    <xf numFmtId="0" fontId="15" fillId="0" borderId="0" xfId="0" applyFont="1" applyBorder="1" applyAlignment="1">
      <alignment horizontal="center"/>
    </xf>
    <xf numFmtId="0" fontId="2" fillId="2" borderId="1" xfId="0" applyFont="1" applyFill="1" applyBorder="1" applyAlignment="1">
      <alignment horizontal="center" vertical="top" wrapText="1"/>
    </xf>
    <xf numFmtId="0" fontId="5" fillId="0" borderId="0" xfId="0" applyFont="1" applyAlignment="1">
      <alignment horizontal="left" vertical="top" wrapText="1"/>
    </xf>
    <xf numFmtId="0" fontId="18" fillId="0" borderId="18" xfId="0" applyFont="1" applyFill="1" applyBorder="1" applyAlignment="1">
      <alignment horizontal="left"/>
    </xf>
    <xf numFmtId="0" fontId="9" fillId="3" borderId="10" xfId="0" applyFont="1" applyFill="1" applyBorder="1" applyAlignment="1">
      <alignment vertical="center"/>
    </xf>
    <xf numFmtId="0" fontId="9" fillId="3" borderId="11" xfId="0" applyFont="1" applyFill="1" applyBorder="1" applyAlignment="1">
      <alignment vertical="center"/>
    </xf>
    <xf numFmtId="0" fontId="9" fillId="3" borderId="3" xfId="0" applyFont="1" applyFill="1" applyBorder="1" applyAlignment="1">
      <alignment vertical="center"/>
    </xf>
    <xf numFmtId="0" fontId="9" fillId="3" borderId="12" xfId="0" applyFont="1" applyFill="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9" fillId="3" borderId="8" xfId="0" applyFont="1" applyFill="1" applyBorder="1" applyAlignment="1">
      <alignment vertical="center"/>
    </xf>
    <xf numFmtId="0" fontId="9" fillId="3" borderId="0" xfId="0" applyFont="1" applyFill="1" applyBorder="1" applyAlignment="1">
      <alignment vertical="center"/>
    </xf>
    <xf numFmtId="0" fontId="9" fillId="3" borderId="9" xfId="0" applyFont="1" applyFill="1" applyBorder="1" applyAlignment="1">
      <alignment vertical="center"/>
    </xf>
    <xf numFmtId="0" fontId="9" fillId="3" borderId="7" xfId="0" applyFont="1" applyFill="1" applyBorder="1" applyAlignment="1">
      <alignment vertical="center"/>
    </xf>
    <xf numFmtId="0" fontId="9" fillId="3" borderId="6" xfId="0" applyFont="1" applyFill="1" applyBorder="1" applyAlignment="1">
      <alignment vertical="center"/>
    </xf>
    <xf numFmtId="0" fontId="9" fillId="3" borderId="5" xfId="0" applyFont="1" applyFill="1" applyBorder="1" applyAlignment="1">
      <alignment vertical="center"/>
    </xf>
    <xf numFmtId="0" fontId="7" fillId="3" borderId="8" xfId="0" applyFont="1" applyFill="1" applyBorder="1" applyAlignment="1">
      <alignment vertical="center" wrapText="1"/>
    </xf>
    <xf numFmtId="0" fontId="7" fillId="3" borderId="0" xfId="0" applyFont="1" applyFill="1" applyAlignment="1">
      <alignment vertical="center" wrapText="1"/>
    </xf>
    <xf numFmtId="0" fontId="7" fillId="3" borderId="7" xfId="0" applyFont="1" applyFill="1" applyBorder="1" applyAlignment="1">
      <alignment vertical="center" wrapText="1"/>
    </xf>
    <xf numFmtId="0" fontId="7" fillId="3" borderId="6" xfId="0" applyFont="1" applyFill="1" applyBorder="1" applyAlignment="1">
      <alignment vertical="center" wrapText="1"/>
    </xf>
    <xf numFmtId="0" fontId="13" fillId="5" borderId="10" xfId="0" applyFont="1" applyFill="1" applyBorder="1" applyAlignment="1">
      <alignment vertical="center"/>
    </xf>
    <xf numFmtId="0" fontId="13" fillId="5" borderId="11" xfId="0" applyFont="1" applyFill="1" applyBorder="1" applyAlignment="1">
      <alignment vertical="center"/>
    </xf>
    <xf numFmtId="0" fontId="13" fillId="5" borderId="3" xfId="0" applyFont="1" applyFill="1" applyBorder="1" applyAlignment="1">
      <alignment vertical="center"/>
    </xf>
    <xf numFmtId="0" fontId="7" fillId="3" borderId="12" xfId="0" applyFont="1" applyFill="1" applyBorder="1" applyAlignment="1">
      <alignment vertical="center" wrapText="1"/>
    </xf>
    <xf numFmtId="0" fontId="7" fillId="3" borderId="13" xfId="0" applyFont="1" applyFill="1" applyBorder="1" applyAlignment="1">
      <alignment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3" xfId="0" applyFont="1" applyBorder="1" applyAlignment="1">
      <alignment vertical="center"/>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18" fillId="0" borderId="19" xfId="0" applyFont="1" applyFill="1" applyBorder="1" applyAlignment="1">
      <alignment horizontal="left"/>
    </xf>
    <xf numFmtId="0" fontId="18" fillId="0" borderId="15" xfId="0" applyFont="1" applyFill="1" applyBorder="1" applyAlignment="1">
      <alignment horizontal="left"/>
    </xf>
    <xf numFmtId="0" fontId="15" fillId="0" borderId="20" xfId="0" applyFont="1" applyBorder="1" applyAlignment="1">
      <alignment horizontal="center" vertical="top" wrapText="1"/>
    </xf>
    <xf numFmtId="0" fontId="20" fillId="0" borderId="1" xfId="0" applyFont="1" applyFill="1" applyBorder="1" applyAlignment="1">
      <alignment horizontal="center" vertical="top"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wrapText="1"/>
    </xf>
    <xf numFmtId="0" fontId="5" fillId="0" borderId="1" xfId="0" applyFont="1" applyBorder="1" applyAlignment="1">
      <alignment horizontal="left" wrapText="1"/>
    </xf>
    <xf numFmtId="0" fontId="5" fillId="4" borderId="1" xfId="0" applyFont="1" applyFill="1" applyBorder="1" applyAlignment="1">
      <alignment horizontal="left" wrapText="1"/>
    </xf>
    <xf numFmtId="0" fontId="5" fillId="0" borderId="21" xfId="0" applyFont="1" applyBorder="1" applyAlignment="1">
      <alignment wrapText="1"/>
    </xf>
    <xf numFmtId="0" fontId="5" fillId="0" borderId="1" xfId="0" applyFont="1" applyBorder="1" applyAlignment="1">
      <alignment horizontal="left" vertical="top" wrapText="1"/>
    </xf>
    <xf numFmtId="0" fontId="5" fillId="0" borderId="1" xfId="0" applyFont="1" applyFill="1" applyBorder="1" applyAlignment="1">
      <alignment horizontal="left" wrapText="1"/>
    </xf>
    <xf numFmtId="0" fontId="5" fillId="0" borderId="1" xfId="0"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5" fillId="0" borderId="1" xfId="0" quotePrefix="1" applyFont="1" applyBorder="1" applyAlignment="1">
      <alignment horizontal="left" vertical="top" wrapText="1"/>
    </xf>
    <xf numFmtId="0" fontId="18" fillId="0" borderId="1" xfId="0" applyFont="1" applyFill="1" applyBorder="1" applyAlignment="1">
      <alignment horizontal="left" vertical="top"/>
    </xf>
  </cellXfs>
  <cellStyles count="1">
    <cellStyle name="Standaard" xfId="0" builtinId="0"/>
  </cellStyles>
  <dxfs count="88">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9"/>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8"/>
  <sheetViews>
    <sheetView tabSelected="1" zoomScale="80" zoomScaleNormal="80" workbookViewId="0">
      <pane xSplit="2" ySplit="1" topLeftCell="C74" activePane="bottomRight" state="frozen"/>
      <selection pane="topRight" activeCell="B1" sqref="B1"/>
      <selection pane="bottomLeft" activeCell="A2" sqref="A2"/>
      <selection pane="bottomRight" activeCell="A42" sqref="A42"/>
    </sheetView>
  </sheetViews>
  <sheetFormatPr defaultRowHeight="14.4" zeroHeight="1" x14ac:dyDescent="0.3"/>
  <cols>
    <col min="1" max="1" width="12.77734375" style="107" customWidth="1"/>
    <col min="2" max="2" width="16.21875" style="6" customWidth="1"/>
    <col min="3" max="3" width="18.5546875" style="4" customWidth="1"/>
    <col min="4" max="4" width="17.109375" style="4" customWidth="1"/>
    <col min="5" max="5" width="37.77734375" style="4" customWidth="1"/>
    <col min="6" max="6" width="17.5546875" style="4" customWidth="1"/>
    <col min="7" max="7" width="18.88671875" style="4" customWidth="1"/>
    <col min="8" max="8" width="18.5546875" style="4" customWidth="1"/>
    <col min="9" max="9" width="14.109375" style="4" customWidth="1"/>
    <col min="10" max="10" width="11.5546875" style="4" customWidth="1"/>
    <col min="11" max="11" width="15.5546875" style="5" customWidth="1"/>
    <col min="12" max="12" width="15.33203125" style="35" customWidth="1"/>
    <col min="13" max="13" width="59.77734375" style="109" customWidth="1"/>
  </cols>
  <sheetData>
    <row r="1" spans="1:13" ht="86.4" x14ac:dyDescent="0.3">
      <c r="A1" s="9" t="s">
        <v>0</v>
      </c>
      <c r="B1" s="9" t="s">
        <v>0</v>
      </c>
      <c r="C1" s="9" t="s">
        <v>1</v>
      </c>
      <c r="D1" s="9" t="s">
        <v>2</v>
      </c>
      <c r="E1" s="9" t="s">
        <v>3</v>
      </c>
      <c r="F1" s="141" t="s">
        <v>4</v>
      </c>
      <c r="G1" s="9" t="s">
        <v>5</v>
      </c>
      <c r="H1" s="9" t="s">
        <v>6</v>
      </c>
      <c r="I1" s="9" t="s">
        <v>7</v>
      </c>
      <c r="J1" s="10" t="s">
        <v>8</v>
      </c>
      <c r="K1" s="10" t="s">
        <v>9</v>
      </c>
      <c r="L1" s="10" t="s">
        <v>10</v>
      </c>
      <c r="M1" s="142" t="s">
        <v>763</v>
      </c>
    </row>
    <row r="2" spans="1:13" ht="102" customHeight="1" x14ac:dyDescent="0.3">
      <c r="A2" s="108" t="s">
        <v>767</v>
      </c>
      <c r="B2" s="2" t="s">
        <v>766</v>
      </c>
      <c r="C2" s="2"/>
      <c r="D2" s="2"/>
      <c r="E2" s="2"/>
      <c r="F2" s="2"/>
      <c r="G2" s="2"/>
      <c r="H2" s="2"/>
      <c r="I2" s="2"/>
      <c r="J2" s="3"/>
      <c r="K2" s="11"/>
      <c r="L2" s="34"/>
      <c r="M2" s="143"/>
    </row>
    <row r="3" spans="1:13" ht="86.4" x14ac:dyDescent="0.3">
      <c r="A3" s="103"/>
      <c r="B3" s="2"/>
      <c r="C3" s="2" t="s">
        <v>11</v>
      </c>
      <c r="D3" s="2"/>
      <c r="E3" s="2"/>
      <c r="F3" s="2"/>
      <c r="G3" s="2"/>
      <c r="H3" s="2"/>
      <c r="I3" s="2"/>
      <c r="J3" s="3"/>
      <c r="K3" s="11"/>
      <c r="L3" s="36"/>
      <c r="M3" s="143"/>
    </row>
    <row r="4" spans="1:13" s="37" customFormat="1" ht="187.2" x14ac:dyDescent="0.3">
      <c r="A4" s="104">
        <v>1</v>
      </c>
      <c r="B4" s="42"/>
      <c r="C4" s="43" t="s">
        <v>12</v>
      </c>
      <c r="D4" s="43" t="s">
        <v>13</v>
      </c>
      <c r="E4" s="44" t="s">
        <v>14</v>
      </c>
      <c r="F4" s="43" t="s">
        <v>15</v>
      </c>
      <c r="G4" s="43" t="s">
        <v>16</v>
      </c>
      <c r="H4" s="43"/>
      <c r="I4" s="43" t="s">
        <v>17</v>
      </c>
      <c r="J4" s="45"/>
      <c r="K4" s="46"/>
      <c r="L4" s="99" t="s">
        <v>18</v>
      </c>
      <c r="M4" s="144"/>
    </row>
    <row r="5" spans="1:13" s="37" customFormat="1" ht="187.2" x14ac:dyDescent="0.3">
      <c r="A5" s="104">
        <v>2</v>
      </c>
      <c r="B5" s="42"/>
      <c r="C5" s="43" t="s">
        <v>19</v>
      </c>
      <c r="D5" s="43" t="s">
        <v>13</v>
      </c>
      <c r="E5" s="44" t="s">
        <v>20</v>
      </c>
      <c r="F5" s="43" t="s">
        <v>21</v>
      </c>
      <c r="G5" s="43" t="s">
        <v>16</v>
      </c>
      <c r="H5" s="43"/>
      <c r="I5" s="43" t="s">
        <v>17</v>
      </c>
      <c r="J5" s="45"/>
      <c r="K5" s="46"/>
      <c r="L5" s="100" t="s">
        <v>27</v>
      </c>
      <c r="M5" s="144"/>
    </row>
    <row r="6" spans="1:13" s="31" customFormat="1" ht="100.8" x14ac:dyDescent="0.3">
      <c r="A6" s="102">
        <v>3</v>
      </c>
      <c r="B6" s="47"/>
      <c r="C6" s="48" t="s">
        <v>22</v>
      </c>
      <c r="D6" s="43" t="s">
        <v>13</v>
      </c>
      <c r="E6" s="49" t="s">
        <v>23</v>
      </c>
      <c r="F6" s="43" t="s">
        <v>24</v>
      </c>
      <c r="G6" s="43" t="s">
        <v>16</v>
      </c>
      <c r="H6" s="48"/>
      <c r="I6" s="50" t="s">
        <v>25</v>
      </c>
      <c r="J6" s="51" t="s">
        <v>26</v>
      </c>
      <c r="K6" s="52"/>
      <c r="L6" s="99" t="s">
        <v>27</v>
      </c>
      <c r="M6" s="145"/>
    </row>
    <row r="7" spans="1:13" ht="90" customHeight="1" x14ac:dyDescent="0.3">
      <c r="A7" s="104">
        <v>4</v>
      </c>
      <c r="B7" s="47"/>
      <c r="C7" s="48" t="s">
        <v>28</v>
      </c>
      <c r="D7" s="43" t="s">
        <v>13</v>
      </c>
      <c r="E7" s="53" t="s">
        <v>29</v>
      </c>
      <c r="F7" s="43" t="s">
        <v>24</v>
      </c>
      <c r="G7" s="43" t="s">
        <v>16</v>
      </c>
      <c r="H7" s="48"/>
      <c r="I7" s="50"/>
      <c r="J7" s="54"/>
      <c r="K7" s="49"/>
      <c r="L7" s="95" t="s">
        <v>27</v>
      </c>
      <c r="M7" s="145"/>
    </row>
    <row r="8" spans="1:13" ht="57.6" x14ac:dyDescent="0.3">
      <c r="A8" s="104">
        <v>5</v>
      </c>
      <c r="B8" s="47"/>
      <c r="C8" s="48" t="s">
        <v>30</v>
      </c>
      <c r="D8" s="43" t="s">
        <v>13</v>
      </c>
      <c r="E8" s="50"/>
      <c r="F8" s="43" t="s">
        <v>31</v>
      </c>
      <c r="G8" s="43" t="s">
        <v>16</v>
      </c>
      <c r="H8" s="48"/>
      <c r="I8" s="50"/>
      <c r="J8" s="54"/>
      <c r="K8" s="49"/>
      <c r="L8" s="99" t="s">
        <v>27</v>
      </c>
      <c r="M8" s="145"/>
    </row>
    <row r="9" spans="1:13" ht="149.25" customHeight="1" x14ac:dyDescent="0.3">
      <c r="A9" s="104">
        <v>6</v>
      </c>
      <c r="B9" s="55"/>
      <c r="C9" s="48" t="s">
        <v>32</v>
      </c>
      <c r="D9" s="43" t="s">
        <v>33</v>
      </c>
      <c r="E9" s="56" t="s">
        <v>34</v>
      </c>
      <c r="F9" s="43" t="s">
        <v>35</v>
      </c>
      <c r="G9" s="43" t="s">
        <v>16</v>
      </c>
      <c r="H9" s="55"/>
      <c r="I9" s="57"/>
      <c r="J9" s="58"/>
      <c r="K9" s="49"/>
      <c r="L9" s="99" t="s">
        <v>27</v>
      </c>
      <c r="M9" s="145"/>
    </row>
    <row r="10" spans="1:13" ht="72" x14ac:dyDescent="0.3">
      <c r="A10" s="103"/>
      <c r="B10" s="59"/>
      <c r="C10" s="59" t="s">
        <v>36</v>
      </c>
      <c r="D10" s="59"/>
      <c r="E10" s="59"/>
      <c r="F10" s="59"/>
      <c r="G10" s="59"/>
      <c r="H10" s="59"/>
      <c r="I10" s="59"/>
      <c r="J10" s="60"/>
      <c r="K10" s="61"/>
      <c r="L10" s="62"/>
      <c r="M10" s="146"/>
    </row>
    <row r="11" spans="1:13" ht="111.75" customHeight="1" x14ac:dyDescent="0.3">
      <c r="A11" s="102">
        <v>7</v>
      </c>
      <c r="B11" s="47"/>
      <c r="C11" s="63" t="s">
        <v>37</v>
      </c>
      <c r="D11" s="50" t="s">
        <v>38</v>
      </c>
      <c r="E11" s="41" t="s">
        <v>39</v>
      </c>
      <c r="F11" s="50"/>
      <c r="G11" s="50" t="s">
        <v>16</v>
      </c>
      <c r="H11" s="48"/>
      <c r="I11" s="50" t="s">
        <v>40</v>
      </c>
      <c r="J11" s="51"/>
      <c r="K11" s="49"/>
      <c r="L11" s="99" t="s">
        <v>27</v>
      </c>
      <c r="M11" s="145" t="s">
        <v>41</v>
      </c>
    </row>
    <row r="12" spans="1:13" ht="114.75" customHeight="1" x14ac:dyDescent="0.3">
      <c r="A12" s="102">
        <v>8</v>
      </c>
      <c r="B12" s="47"/>
      <c r="C12" s="63" t="s">
        <v>42</v>
      </c>
      <c r="D12" s="50" t="s">
        <v>38</v>
      </c>
      <c r="E12" s="50" t="s">
        <v>43</v>
      </c>
      <c r="F12" s="50"/>
      <c r="G12" s="50" t="s">
        <v>16</v>
      </c>
      <c r="H12" s="48"/>
      <c r="I12" s="50" t="s">
        <v>44</v>
      </c>
      <c r="J12" s="54" t="s">
        <v>45</v>
      </c>
      <c r="K12" s="49"/>
      <c r="L12" s="99" t="s">
        <v>27</v>
      </c>
      <c r="M12" s="147" t="s">
        <v>46</v>
      </c>
    </row>
    <row r="13" spans="1:13" ht="70.5" customHeight="1" x14ac:dyDescent="0.3">
      <c r="A13" s="102">
        <v>9</v>
      </c>
      <c r="B13" s="47"/>
      <c r="C13" s="64" t="s">
        <v>47</v>
      </c>
      <c r="D13" s="50" t="s">
        <v>38</v>
      </c>
      <c r="E13" s="50" t="s">
        <v>48</v>
      </c>
      <c r="F13" s="50"/>
      <c r="G13" s="50" t="s">
        <v>16</v>
      </c>
      <c r="H13" s="48"/>
      <c r="I13" s="50" t="s">
        <v>44</v>
      </c>
      <c r="J13" s="54" t="s">
        <v>45</v>
      </c>
      <c r="K13" s="44"/>
      <c r="L13" s="99" t="s">
        <v>27</v>
      </c>
      <c r="M13" s="145" t="s">
        <v>49</v>
      </c>
    </row>
    <row r="14" spans="1:13" ht="97.5" customHeight="1" x14ac:dyDescent="0.3">
      <c r="A14" s="102">
        <v>10</v>
      </c>
      <c r="B14" s="47"/>
      <c r="C14" s="65" t="s">
        <v>50</v>
      </c>
      <c r="D14" s="50" t="s">
        <v>38</v>
      </c>
      <c r="E14" s="41" t="s">
        <v>51</v>
      </c>
      <c r="F14" s="48"/>
      <c r="G14" s="50" t="s">
        <v>16</v>
      </c>
      <c r="H14" s="48"/>
      <c r="I14" s="48"/>
      <c r="J14" s="54"/>
      <c r="K14" s="49"/>
      <c r="L14" s="99" t="s">
        <v>27</v>
      </c>
      <c r="M14" s="148" t="s">
        <v>52</v>
      </c>
    </row>
    <row r="15" spans="1:13" ht="43.2" x14ac:dyDescent="0.3">
      <c r="A15" s="103"/>
      <c r="B15" s="66"/>
      <c r="C15" s="59" t="s">
        <v>53</v>
      </c>
      <c r="D15" s="59" t="s">
        <v>54</v>
      </c>
      <c r="E15" s="59"/>
      <c r="F15" s="59"/>
      <c r="G15" s="59"/>
      <c r="H15" s="59"/>
      <c r="I15" s="59"/>
      <c r="J15" s="60"/>
      <c r="K15" s="61"/>
      <c r="L15" s="62"/>
      <c r="M15" s="146"/>
    </row>
    <row r="16" spans="1:13" ht="133.19999999999999" customHeight="1" x14ac:dyDescent="0.3">
      <c r="A16" s="105">
        <v>11</v>
      </c>
      <c r="B16" s="54" t="s">
        <v>649</v>
      </c>
      <c r="C16" s="70" t="s">
        <v>55</v>
      </c>
      <c r="D16" s="68" t="str">
        <f>$D$15</f>
        <v>Umicore Precious Metals Refining Hoboken</v>
      </c>
      <c r="E16" s="50" t="s">
        <v>56</v>
      </c>
      <c r="F16" s="50" t="s">
        <v>57</v>
      </c>
      <c r="G16" s="50" t="s">
        <v>58</v>
      </c>
      <c r="H16" s="50" t="s">
        <v>59</v>
      </c>
      <c r="I16" s="50"/>
      <c r="J16" s="67"/>
      <c r="K16" s="70"/>
      <c r="L16" s="97" t="s">
        <v>18</v>
      </c>
      <c r="M16" s="148" t="s">
        <v>769</v>
      </c>
    </row>
    <row r="17" spans="1:13" ht="189.75" customHeight="1" x14ac:dyDescent="0.3">
      <c r="A17" s="105">
        <v>16</v>
      </c>
      <c r="B17" s="54" t="s">
        <v>417</v>
      </c>
      <c r="C17" s="70" t="s">
        <v>60</v>
      </c>
      <c r="D17" s="68" t="str">
        <f t="shared" ref="D17:D80" si="0">$D$15</f>
        <v>Umicore Precious Metals Refining Hoboken</v>
      </c>
      <c r="E17" s="50" t="s">
        <v>61</v>
      </c>
      <c r="F17" s="50" t="s">
        <v>57</v>
      </c>
      <c r="G17" s="50" t="s">
        <v>62</v>
      </c>
      <c r="H17" s="50" t="s">
        <v>63</v>
      </c>
      <c r="I17" s="50"/>
      <c r="J17" s="67"/>
      <c r="K17" s="70"/>
      <c r="L17" s="97" t="s">
        <v>27</v>
      </c>
      <c r="M17" s="148" t="s">
        <v>770</v>
      </c>
    </row>
    <row r="18" spans="1:13" ht="102.75" customHeight="1" x14ac:dyDescent="0.3">
      <c r="A18" s="105">
        <v>17</v>
      </c>
      <c r="B18" s="54" t="s">
        <v>650</v>
      </c>
      <c r="C18" s="70" t="s">
        <v>64</v>
      </c>
      <c r="D18" s="68" t="str">
        <f t="shared" si="0"/>
        <v>Umicore Precious Metals Refining Hoboken</v>
      </c>
      <c r="E18" s="50" t="s">
        <v>65</v>
      </c>
      <c r="F18" s="50" t="s">
        <v>66</v>
      </c>
      <c r="G18" s="50" t="s">
        <v>67</v>
      </c>
      <c r="H18" s="50" t="s">
        <v>68</v>
      </c>
      <c r="I18" s="50"/>
      <c r="J18" s="67"/>
      <c r="K18" s="70"/>
      <c r="L18" s="101" t="s">
        <v>27</v>
      </c>
      <c r="M18" s="149" t="s">
        <v>69</v>
      </c>
    </row>
    <row r="19" spans="1:13" ht="182.25" customHeight="1" x14ac:dyDescent="0.3">
      <c r="A19" s="105">
        <v>18</v>
      </c>
      <c r="B19" s="54" t="s">
        <v>651</v>
      </c>
      <c r="C19" s="70" t="s">
        <v>70</v>
      </c>
      <c r="D19" s="68" t="str">
        <f t="shared" si="0"/>
        <v>Umicore Precious Metals Refining Hoboken</v>
      </c>
      <c r="E19" s="50" t="s">
        <v>71</v>
      </c>
      <c r="F19" s="50" t="s">
        <v>66</v>
      </c>
      <c r="G19" s="50" t="s">
        <v>62</v>
      </c>
      <c r="H19" s="50" t="s">
        <v>68</v>
      </c>
      <c r="I19" s="50"/>
      <c r="J19" s="67"/>
      <c r="K19" s="70"/>
      <c r="L19" s="101" t="s">
        <v>27</v>
      </c>
      <c r="M19" s="149" t="s">
        <v>72</v>
      </c>
    </row>
    <row r="20" spans="1:13" ht="201" customHeight="1" x14ac:dyDescent="0.3">
      <c r="A20" s="105">
        <v>19</v>
      </c>
      <c r="B20" s="54" t="s">
        <v>652</v>
      </c>
      <c r="C20" s="70" t="s">
        <v>73</v>
      </c>
      <c r="D20" s="68" t="str">
        <f t="shared" si="0"/>
        <v>Umicore Precious Metals Refining Hoboken</v>
      </c>
      <c r="E20" s="50" t="s">
        <v>74</v>
      </c>
      <c r="F20" s="50" t="s">
        <v>75</v>
      </c>
      <c r="G20" s="50" t="s">
        <v>62</v>
      </c>
      <c r="H20" s="50" t="s">
        <v>76</v>
      </c>
      <c r="I20" s="50"/>
      <c r="J20" s="89"/>
      <c r="K20" s="70"/>
      <c r="L20" s="101" t="s">
        <v>27</v>
      </c>
      <c r="M20" s="149" t="s">
        <v>77</v>
      </c>
    </row>
    <row r="21" spans="1:13" ht="123.75" customHeight="1" x14ac:dyDescent="0.3">
      <c r="A21" s="105">
        <v>20</v>
      </c>
      <c r="B21" s="54" t="s">
        <v>653</v>
      </c>
      <c r="C21" s="70" t="s">
        <v>78</v>
      </c>
      <c r="D21" s="68" t="str">
        <f t="shared" si="0"/>
        <v>Umicore Precious Metals Refining Hoboken</v>
      </c>
      <c r="E21" s="50" t="s">
        <v>79</v>
      </c>
      <c r="F21" s="50" t="s">
        <v>80</v>
      </c>
      <c r="G21" s="50" t="s">
        <v>67</v>
      </c>
      <c r="H21" s="50" t="s">
        <v>76</v>
      </c>
      <c r="I21" s="50"/>
      <c r="J21" s="89"/>
      <c r="K21" s="70"/>
      <c r="L21" s="101" t="s">
        <v>27</v>
      </c>
      <c r="M21" s="149" t="s">
        <v>81</v>
      </c>
    </row>
    <row r="22" spans="1:13" ht="195.6" customHeight="1" x14ac:dyDescent="0.3">
      <c r="A22" s="105">
        <v>21</v>
      </c>
      <c r="B22" s="54" t="s">
        <v>654</v>
      </c>
      <c r="C22" s="70" t="s">
        <v>82</v>
      </c>
      <c r="D22" s="68" t="str">
        <f t="shared" si="0"/>
        <v>Umicore Precious Metals Refining Hoboken</v>
      </c>
      <c r="E22" s="50" t="s">
        <v>83</v>
      </c>
      <c r="F22" s="50" t="s">
        <v>80</v>
      </c>
      <c r="G22" s="50" t="s">
        <v>62</v>
      </c>
      <c r="H22" s="50" t="s">
        <v>68</v>
      </c>
      <c r="I22" s="50"/>
      <c r="J22" s="71"/>
      <c r="K22" s="72"/>
      <c r="L22" s="101" t="s">
        <v>27</v>
      </c>
      <c r="M22" s="149" t="s">
        <v>84</v>
      </c>
    </row>
    <row r="23" spans="1:13" s="1" customFormat="1" ht="112.8" customHeight="1" x14ac:dyDescent="0.3">
      <c r="A23" s="105">
        <v>22</v>
      </c>
      <c r="B23" s="54" t="s">
        <v>655</v>
      </c>
      <c r="C23" s="68" t="s">
        <v>85</v>
      </c>
      <c r="D23" s="68" t="str">
        <f t="shared" si="0"/>
        <v>Umicore Precious Metals Refining Hoboken</v>
      </c>
      <c r="E23" s="50" t="s">
        <v>86</v>
      </c>
      <c r="F23" s="50" t="s">
        <v>87</v>
      </c>
      <c r="G23" s="50" t="s">
        <v>88</v>
      </c>
      <c r="H23" s="50" t="s">
        <v>76</v>
      </c>
      <c r="I23" s="74"/>
      <c r="J23" s="71"/>
      <c r="K23" s="68"/>
      <c r="L23" s="101" t="s">
        <v>27</v>
      </c>
      <c r="M23" s="149" t="s">
        <v>89</v>
      </c>
    </row>
    <row r="24" spans="1:13" s="1" customFormat="1" ht="105" customHeight="1" x14ac:dyDescent="0.3">
      <c r="A24" s="105">
        <v>23</v>
      </c>
      <c r="B24" s="54" t="s">
        <v>656</v>
      </c>
      <c r="C24" s="70" t="s">
        <v>90</v>
      </c>
      <c r="D24" s="68" t="str">
        <f t="shared" si="0"/>
        <v>Umicore Precious Metals Refining Hoboken</v>
      </c>
      <c r="E24" s="50" t="s">
        <v>91</v>
      </c>
      <c r="F24" s="50" t="s">
        <v>87</v>
      </c>
      <c r="G24" s="50" t="s">
        <v>92</v>
      </c>
      <c r="H24" s="50" t="s">
        <v>76</v>
      </c>
      <c r="I24" s="74"/>
      <c r="J24" s="71"/>
      <c r="K24" s="68"/>
      <c r="L24" s="101" t="s">
        <v>27</v>
      </c>
      <c r="M24" s="149" t="s">
        <v>93</v>
      </c>
    </row>
    <row r="25" spans="1:13" ht="136.5" customHeight="1" x14ac:dyDescent="0.3">
      <c r="A25" s="105">
        <v>24</v>
      </c>
      <c r="B25" s="54" t="s">
        <v>657</v>
      </c>
      <c r="C25" s="70" t="s">
        <v>94</v>
      </c>
      <c r="D25" s="68" t="str">
        <f t="shared" si="0"/>
        <v>Umicore Precious Metals Refining Hoboken</v>
      </c>
      <c r="E25" s="50" t="s">
        <v>95</v>
      </c>
      <c r="F25" s="50" t="s">
        <v>87</v>
      </c>
      <c r="G25" s="50" t="s">
        <v>67</v>
      </c>
      <c r="H25" s="50" t="s">
        <v>68</v>
      </c>
      <c r="I25" s="50"/>
      <c r="J25" s="89"/>
      <c r="K25" s="70"/>
      <c r="L25" s="101" t="s">
        <v>27</v>
      </c>
      <c r="M25" s="149" t="s">
        <v>96</v>
      </c>
    </row>
    <row r="26" spans="1:13" ht="252" customHeight="1" x14ac:dyDescent="0.3">
      <c r="A26" s="105">
        <v>25</v>
      </c>
      <c r="B26" s="54" t="s">
        <v>658</v>
      </c>
      <c r="C26" s="70" t="s">
        <v>97</v>
      </c>
      <c r="D26" s="68" t="str">
        <f t="shared" si="0"/>
        <v>Umicore Precious Metals Refining Hoboken</v>
      </c>
      <c r="E26" s="50" t="s">
        <v>98</v>
      </c>
      <c r="F26" s="50" t="s">
        <v>87</v>
      </c>
      <c r="G26" s="50" t="s">
        <v>67</v>
      </c>
      <c r="H26" s="50" t="s">
        <v>76</v>
      </c>
      <c r="I26" s="50"/>
      <c r="J26" s="89"/>
      <c r="K26" s="70"/>
      <c r="L26" s="101" t="s">
        <v>27</v>
      </c>
      <c r="M26" s="149" t="s">
        <v>99</v>
      </c>
    </row>
    <row r="27" spans="1:13" ht="147" customHeight="1" x14ac:dyDescent="0.3">
      <c r="A27" s="105">
        <v>26</v>
      </c>
      <c r="B27" s="54" t="s">
        <v>659</v>
      </c>
      <c r="C27" s="70" t="s">
        <v>100</v>
      </c>
      <c r="D27" s="68" t="str">
        <f t="shared" si="0"/>
        <v>Umicore Precious Metals Refining Hoboken</v>
      </c>
      <c r="E27" s="50" t="s">
        <v>101</v>
      </c>
      <c r="F27" s="50" t="s">
        <v>66</v>
      </c>
      <c r="G27" s="50" t="s">
        <v>67</v>
      </c>
      <c r="H27" s="50" t="s">
        <v>76</v>
      </c>
      <c r="I27" s="50"/>
      <c r="J27" s="71"/>
      <c r="K27" s="70"/>
      <c r="L27" s="101" t="s">
        <v>27</v>
      </c>
      <c r="M27" s="149" t="s">
        <v>102</v>
      </c>
    </row>
    <row r="28" spans="1:13" ht="195" customHeight="1" x14ac:dyDescent="0.3">
      <c r="A28" s="105">
        <v>27</v>
      </c>
      <c r="B28" s="54" t="s">
        <v>660</v>
      </c>
      <c r="C28" s="70" t="s">
        <v>103</v>
      </c>
      <c r="D28" s="68" t="str">
        <f t="shared" si="0"/>
        <v>Umicore Precious Metals Refining Hoboken</v>
      </c>
      <c r="E28" s="50" t="s">
        <v>104</v>
      </c>
      <c r="F28" s="50" t="s">
        <v>80</v>
      </c>
      <c r="G28" s="50" t="s">
        <v>67</v>
      </c>
      <c r="H28" s="50" t="s">
        <v>76</v>
      </c>
      <c r="I28" s="50"/>
      <c r="J28" s="89"/>
      <c r="K28" s="70"/>
      <c r="L28" s="101" t="s">
        <v>27</v>
      </c>
      <c r="M28" s="149" t="s">
        <v>105</v>
      </c>
    </row>
    <row r="29" spans="1:13" ht="197.25" customHeight="1" x14ac:dyDescent="0.3">
      <c r="A29" s="105">
        <v>28</v>
      </c>
      <c r="B29" s="92" t="s">
        <v>661</v>
      </c>
      <c r="C29" s="70" t="s">
        <v>106</v>
      </c>
      <c r="D29" s="68" t="str">
        <f t="shared" si="0"/>
        <v>Umicore Precious Metals Refining Hoboken</v>
      </c>
      <c r="E29" s="50" t="s">
        <v>107</v>
      </c>
      <c r="F29" s="50" t="s">
        <v>87</v>
      </c>
      <c r="G29" s="50" t="s">
        <v>108</v>
      </c>
      <c r="H29" s="50" t="s">
        <v>76</v>
      </c>
      <c r="I29" s="50"/>
      <c r="J29" s="71"/>
      <c r="K29" s="70"/>
      <c r="L29" s="101" t="s">
        <v>27</v>
      </c>
      <c r="M29" s="149" t="s">
        <v>109</v>
      </c>
    </row>
    <row r="30" spans="1:13" ht="188.25" customHeight="1" x14ac:dyDescent="0.3">
      <c r="A30" s="105">
        <v>29</v>
      </c>
      <c r="B30" s="92" t="s">
        <v>662</v>
      </c>
      <c r="C30" s="70" t="s">
        <v>110</v>
      </c>
      <c r="D30" s="68" t="str">
        <f t="shared" si="0"/>
        <v>Umicore Precious Metals Refining Hoboken</v>
      </c>
      <c r="E30" s="50" t="s">
        <v>111</v>
      </c>
      <c r="F30" s="50" t="s">
        <v>112</v>
      </c>
      <c r="G30" s="50" t="s">
        <v>113</v>
      </c>
      <c r="H30" s="50" t="s">
        <v>76</v>
      </c>
      <c r="I30" s="50"/>
      <c r="J30" s="71"/>
      <c r="K30" s="70"/>
      <c r="L30" s="101" t="s">
        <v>27</v>
      </c>
      <c r="M30" s="149"/>
    </row>
    <row r="31" spans="1:13" ht="115.2" customHeight="1" x14ac:dyDescent="0.3">
      <c r="A31" s="105">
        <v>30</v>
      </c>
      <c r="B31" s="33" t="s">
        <v>663</v>
      </c>
      <c r="C31" s="70" t="s">
        <v>114</v>
      </c>
      <c r="D31" s="68" t="str">
        <f t="shared" si="0"/>
        <v>Umicore Precious Metals Refining Hoboken</v>
      </c>
      <c r="E31" s="50" t="s">
        <v>115</v>
      </c>
      <c r="F31" s="50" t="s">
        <v>80</v>
      </c>
      <c r="G31" s="50" t="s">
        <v>62</v>
      </c>
      <c r="H31" s="50" t="s">
        <v>76</v>
      </c>
      <c r="I31" s="50"/>
      <c r="J31" s="71"/>
      <c r="K31" s="70"/>
      <c r="L31" s="101" t="s">
        <v>27</v>
      </c>
      <c r="M31" s="149" t="s">
        <v>116</v>
      </c>
    </row>
    <row r="32" spans="1:13" ht="93" customHeight="1" x14ac:dyDescent="0.3">
      <c r="A32" s="105">
        <v>31</v>
      </c>
      <c r="B32" s="33" t="s">
        <v>664</v>
      </c>
      <c r="C32" s="70" t="s">
        <v>117</v>
      </c>
      <c r="D32" s="68" t="str">
        <f t="shared" si="0"/>
        <v>Umicore Precious Metals Refining Hoboken</v>
      </c>
      <c r="E32" s="50" t="s">
        <v>118</v>
      </c>
      <c r="F32" s="50" t="s">
        <v>80</v>
      </c>
      <c r="G32" s="50" t="s">
        <v>67</v>
      </c>
      <c r="H32" s="50" t="s">
        <v>68</v>
      </c>
      <c r="I32" s="50"/>
      <c r="J32" s="71"/>
      <c r="K32" s="72"/>
      <c r="L32" s="101" t="s">
        <v>27</v>
      </c>
      <c r="M32" s="149" t="s">
        <v>119</v>
      </c>
    </row>
    <row r="33" spans="1:13" ht="124.5" customHeight="1" x14ac:dyDescent="0.3">
      <c r="A33" s="105">
        <v>32</v>
      </c>
      <c r="B33" s="33" t="s">
        <v>665</v>
      </c>
      <c r="C33" s="70" t="s">
        <v>120</v>
      </c>
      <c r="D33" s="68" t="str">
        <f t="shared" si="0"/>
        <v>Umicore Precious Metals Refining Hoboken</v>
      </c>
      <c r="E33" s="50" t="s">
        <v>121</v>
      </c>
      <c r="F33" s="50" t="s">
        <v>122</v>
      </c>
      <c r="G33" s="50" t="s">
        <v>62</v>
      </c>
      <c r="H33" s="50" t="s">
        <v>68</v>
      </c>
      <c r="I33" s="50"/>
      <c r="J33" s="71"/>
      <c r="K33" s="70"/>
      <c r="L33" s="101" t="s">
        <v>27</v>
      </c>
      <c r="M33" s="149" t="s">
        <v>123</v>
      </c>
    </row>
    <row r="34" spans="1:13" ht="197.25" customHeight="1" x14ac:dyDescent="0.3">
      <c r="A34" s="105">
        <v>33</v>
      </c>
      <c r="B34" s="33" t="s">
        <v>666</v>
      </c>
      <c r="C34" s="70" t="s">
        <v>124</v>
      </c>
      <c r="D34" s="68" t="str">
        <f t="shared" si="0"/>
        <v>Umicore Precious Metals Refining Hoboken</v>
      </c>
      <c r="E34" s="50" t="s">
        <v>125</v>
      </c>
      <c r="F34" s="50" t="s">
        <v>80</v>
      </c>
      <c r="G34" s="50" t="s">
        <v>62</v>
      </c>
      <c r="H34" s="50" t="s">
        <v>68</v>
      </c>
      <c r="I34" s="50"/>
      <c r="J34" s="71"/>
      <c r="K34" s="72"/>
      <c r="L34" s="101" t="s">
        <v>27</v>
      </c>
      <c r="M34" s="149" t="s">
        <v>123</v>
      </c>
    </row>
    <row r="35" spans="1:13" ht="315" customHeight="1" x14ac:dyDescent="0.3">
      <c r="A35" s="105">
        <v>34</v>
      </c>
      <c r="B35" s="33" t="s">
        <v>667</v>
      </c>
      <c r="C35" s="70" t="s">
        <v>126</v>
      </c>
      <c r="D35" s="68" t="str">
        <f t="shared" si="0"/>
        <v>Umicore Precious Metals Refining Hoboken</v>
      </c>
      <c r="E35" s="50" t="s">
        <v>127</v>
      </c>
      <c r="F35" s="50" t="s">
        <v>87</v>
      </c>
      <c r="G35" s="50" t="s">
        <v>128</v>
      </c>
      <c r="H35" s="50" t="s">
        <v>59</v>
      </c>
      <c r="I35" s="50"/>
      <c r="J35" s="70" t="s">
        <v>129</v>
      </c>
      <c r="K35" s="70"/>
      <c r="L35" s="101" t="s">
        <v>27</v>
      </c>
      <c r="M35" s="149" t="s">
        <v>130</v>
      </c>
    </row>
    <row r="36" spans="1:13" ht="281.25" customHeight="1" x14ac:dyDescent="0.3">
      <c r="A36" s="105">
        <v>35</v>
      </c>
      <c r="B36" s="33" t="s">
        <v>668</v>
      </c>
      <c r="C36" s="70" t="s">
        <v>131</v>
      </c>
      <c r="D36" s="68" t="str">
        <f t="shared" si="0"/>
        <v>Umicore Precious Metals Refining Hoboken</v>
      </c>
      <c r="E36" s="50" t="s">
        <v>132</v>
      </c>
      <c r="F36" s="50" t="s">
        <v>87</v>
      </c>
      <c r="G36" s="50" t="s">
        <v>128</v>
      </c>
      <c r="H36" s="50" t="s">
        <v>133</v>
      </c>
      <c r="I36" s="73"/>
      <c r="J36" s="71"/>
      <c r="K36" s="68"/>
      <c r="L36" s="101" t="s">
        <v>27</v>
      </c>
      <c r="M36" s="149" t="s">
        <v>134</v>
      </c>
    </row>
    <row r="37" spans="1:13" ht="147" customHeight="1" x14ac:dyDescent="0.3">
      <c r="A37" s="105">
        <v>36</v>
      </c>
      <c r="B37" s="33" t="s">
        <v>669</v>
      </c>
      <c r="C37" s="70" t="s">
        <v>135</v>
      </c>
      <c r="D37" s="68" t="str">
        <f t="shared" si="0"/>
        <v>Umicore Precious Metals Refining Hoboken</v>
      </c>
      <c r="E37" s="50" t="s">
        <v>136</v>
      </c>
      <c r="F37" s="50" t="s">
        <v>57</v>
      </c>
      <c r="G37" s="50" t="s">
        <v>137</v>
      </c>
      <c r="H37" s="50" t="s">
        <v>63</v>
      </c>
      <c r="I37" s="73"/>
      <c r="J37" s="68" t="s">
        <v>138</v>
      </c>
      <c r="K37" s="68"/>
      <c r="L37" s="101" t="s">
        <v>27</v>
      </c>
      <c r="M37" s="149" t="s">
        <v>139</v>
      </c>
    </row>
    <row r="38" spans="1:13" ht="123.75" customHeight="1" x14ac:dyDescent="0.3">
      <c r="A38" s="105">
        <v>37</v>
      </c>
      <c r="B38" s="33" t="s">
        <v>670</v>
      </c>
      <c r="C38" s="70" t="s">
        <v>140</v>
      </c>
      <c r="D38" s="68" t="str">
        <f t="shared" si="0"/>
        <v>Umicore Precious Metals Refining Hoboken</v>
      </c>
      <c r="E38" s="50" t="s">
        <v>141</v>
      </c>
      <c r="F38" s="50" t="s">
        <v>87</v>
      </c>
      <c r="G38" s="50" t="s">
        <v>128</v>
      </c>
      <c r="H38" s="50" t="s">
        <v>142</v>
      </c>
      <c r="I38" s="50"/>
      <c r="J38" s="70" t="s">
        <v>143</v>
      </c>
      <c r="K38" s="50"/>
      <c r="L38" s="101" t="s">
        <v>27</v>
      </c>
      <c r="M38" s="149" t="s">
        <v>144</v>
      </c>
    </row>
    <row r="39" spans="1:13" ht="249.75" customHeight="1" x14ac:dyDescent="0.3">
      <c r="A39" s="105">
        <v>38</v>
      </c>
      <c r="B39" s="33" t="s">
        <v>671</v>
      </c>
      <c r="C39" s="70" t="s">
        <v>145</v>
      </c>
      <c r="D39" s="68" t="str">
        <f t="shared" si="0"/>
        <v>Umicore Precious Metals Refining Hoboken</v>
      </c>
      <c r="E39" s="50" t="s">
        <v>146</v>
      </c>
      <c r="F39" s="50" t="s">
        <v>87</v>
      </c>
      <c r="G39" s="50" t="s">
        <v>67</v>
      </c>
      <c r="H39" s="50" t="s">
        <v>147</v>
      </c>
      <c r="I39" s="50"/>
      <c r="J39" s="67"/>
      <c r="K39" s="50"/>
      <c r="L39" s="101" t="s">
        <v>27</v>
      </c>
      <c r="M39" s="149"/>
    </row>
    <row r="40" spans="1:13" s="1" customFormat="1" ht="72" customHeight="1" x14ac:dyDescent="0.3">
      <c r="A40" s="105">
        <v>39</v>
      </c>
      <c r="B40" s="33" t="s">
        <v>672</v>
      </c>
      <c r="C40" s="70" t="s">
        <v>148</v>
      </c>
      <c r="D40" s="68" t="str">
        <f t="shared" si="0"/>
        <v>Umicore Precious Metals Refining Hoboken</v>
      </c>
      <c r="E40" s="50" t="s">
        <v>149</v>
      </c>
      <c r="F40" s="50" t="s">
        <v>87</v>
      </c>
      <c r="G40" s="50" t="s">
        <v>113</v>
      </c>
      <c r="H40" s="50" t="s">
        <v>150</v>
      </c>
      <c r="I40" s="74"/>
      <c r="J40" s="71"/>
      <c r="K40" s="71"/>
      <c r="L40" s="101" t="s">
        <v>27</v>
      </c>
      <c r="M40" s="149"/>
    </row>
    <row r="41" spans="1:13" s="1" customFormat="1" ht="72" customHeight="1" x14ac:dyDescent="0.5">
      <c r="A41" s="69" t="s">
        <v>788</v>
      </c>
      <c r="B41" s="33"/>
      <c r="C41" s="67"/>
      <c r="D41" s="67"/>
      <c r="E41" s="67"/>
      <c r="F41" s="67"/>
      <c r="G41" s="67"/>
      <c r="H41" s="67"/>
      <c r="I41" s="67"/>
      <c r="J41" s="67"/>
      <c r="K41" s="67"/>
      <c r="L41" s="67"/>
      <c r="M41" s="89"/>
    </row>
    <row r="42" spans="1:13" ht="201.6" x14ac:dyDescent="0.3">
      <c r="A42" s="105">
        <v>40</v>
      </c>
      <c r="B42" s="93" t="s">
        <v>673</v>
      </c>
      <c r="C42" s="68" t="s">
        <v>151</v>
      </c>
      <c r="D42" s="68" t="str">
        <f t="shared" si="0"/>
        <v>Umicore Precious Metals Refining Hoboken</v>
      </c>
      <c r="E42" s="50" t="s">
        <v>152</v>
      </c>
      <c r="F42" s="68" t="s">
        <v>80</v>
      </c>
      <c r="G42" s="68" t="s">
        <v>62</v>
      </c>
      <c r="H42" s="68" t="s">
        <v>59</v>
      </c>
      <c r="I42" s="68"/>
      <c r="J42" s="68"/>
      <c r="K42" s="70"/>
      <c r="L42" s="96" t="s">
        <v>27</v>
      </c>
      <c r="M42" s="150" t="s">
        <v>771</v>
      </c>
    </row>
    <row r="43" spans="1:13" ht="100.8" x14ac:dyDescent="0.3">
      <c r="A43" s="105">
        <v>41</v>
      </c>
      <c r="B43" s="33" t="s">
        <v>674</v>
      </c>
      <c r="C43" s="68" t="s">
        <v>153</v>
      </c>
      <c r="D43" s="68" t="str">
        <f t="shared" si="0"/>
        <v>Umicore Precious Metals Refining Hoboken</v>
      </c>
      <c r="E43" s="50" t="s">
        <v>154</v>
      </c>
      <c r="F43" s="68" t="s">
        <v>87</v>
      </c>
      <c r="G43" s="68" t="s">
        <v>67</v>
      </c>
      <c r="H43" s="50" t="s">
        <v>155</v>
      </c>
      <c r="I43" s="68"/>
      <c r="J43" s="68"/>
      <c r="K43" s="70"/>
      <c r="L43" s="101" t="s">
        <v>27</v>
      </c>
      <c r="M43" s="149" t="s">
        <v>156</v>
      </c>
    </row>
    <row r="44" spans="1:13" ht="298.2" customHeight="1" x14ac:dyDescent="0.3">
      <c r="A44" s="105">
        <v>42</v>
      </c>
      <c r="B44" s="93" t="s">
        <v>675</v>
      </c>
      <c r="C44" s="68" t="s">
        <v>157</v>
      </c>
      <c r="D44" s="68" t="str">
        <f t="shared" si="0"/>
        <v>Umicore Precious Metals Refining Hoboken</v>
      </c>
      <c r="E44" s="50" t="s">
        <v>158</v>
      </c>
      <c r="F44" s="68" t="s">
        <v>75</v>
      </c>
      <c r="G44" s="68" t="s">
        <v>62</v>
      </c>
      <c r="H44" s="50" t="s">
        <v>133</v>
      </c>
      <c r="I44" s="68"/>
      <c r="J44" s="68"/>
      <c r="K44" s="70"/>
      <c r="L44" s="96" t="s">
        <v>27</v>
      </c>
      <c r="M44" s="151" t="s">
        <v>772</v>
      </c>
    </row>
    <row r="45" spans="1:13" ht="72" x14ac:dyDescent="0.3">
      <c r="A45" s="105">
        <v>43</v>
      </c>
      <c r="B45" s="93" t="s">
        <v>676</v>
      </c>
      <c r="C45" s="68" t="s">
        <v>159</v>
      </c>
      <c r="D45" s="68" t="str">
        <f t="shared" si="0"/>
        <v>Umicore Precious Metals Refining Hoboken</v>
      </c>
      <c r="E45" s="50" t="s">
        <v>160</v>
      </c>
      <c r="F45" s="68" t="s">
        <v>66</v>
      </c>
      <c r="G45" s="68" t="s">
        <v>62</v>
      </c>
      <c r="H45" s="50" t="s">
        <v>68</v>
      </c>
      <c r="I45" s="68"/>
      <c r="J45" s="68"/>
      <c r="K45" s="70"/>
      <c r="L45" s="101" t="s">
        <v>27</v>
      </c>
      <c r="M45" s="149" t="s">
        <v>161</v>
      </c>
    </row>
    <row r="46" spans="1:13" ht="86.4" x14ac:dyDescent="0.3">
      <c r="A46" s="105">
        <v>44</v>
      </c>
      <c r="B46" s="93" t="s">
        <v>677</v>
      </c>
      <c r="C46" s="68" t="s">
        <v>162</v>
      </c>
      <c r="D46" s="68" t="str">
        <f t="shared" si="0"/>
        <v>Umicore Precious Metals Refining Hoboken</v>
      </c>
      <c r="E46" s="50" t="s">
        <v>163</v>
      </c>
      <c r="F46" s="68" t="s">
        <v>80</v>
      </c>
      <c r="G46" s="68" t="s">
        <v>62</v>
      </c>
      <c r="H46" s="50" t="s">
        <v>68</v>
      </c>
      <c r="I46" s="68"/>
      <c r="J46" s="68"/>
      <c r="K46" s="70"/>
      <c r="L46" s="101" t="s">
        <v>27</v>
      </c>
      <c r="M46" s="149" t="s">
        <v>164</v>
      </c>
    </row>
    <row r="47" spans="1:13" ht="115.2" x14ac:dyDescent="0.3">
      <c r="A47" s="105">
        <v>45</v>
      </c>
      <c r="B47" s="93" t="s">
        <v>678</v>
      </c>
      <c r="C47" s="68" t="s">
        <v>165</v>
      </c>
      <c r="D47" s="68" t="str">
        <f t="shared" si="0"/>
        <v>Umicore Precious Metals Refining Hoboken</v>
      </c>
      <c r="E47" s="50" t="s">
        <v>166</v>
      </c>
      <c r="F47" s="68" t="s">
        <v>80</v>
      </c>
      <c r="G47" s="68" t="s">
        <v>67</v>
      </c>
      <c r="H47" s="50" t="s">
        <v>167</v>
      </c>
      <c r="I47" s="68"/>
      <c r="J47" s="68"/>
      <c r="K47" s="70"/>
      <c r="L47" s="101" t="s">
        <v>27</v>
      </c>
      <c r="M47" s="150" t="s">
        <v>168</v>
      </c>
    </row>
    <row r="48" spans="1:13" ht="115.2" x14ac:dyDescent="0.3">
      <c r="A48" s="105">
        <v>46</v>
      </c>
      <c r="B48" s="93" t="s">
        <v>679</v>
      </c>
      <c r="C48" s="68" t="s">
        <v>169</v>
      </c>
      <c r="D48" s="68" t="str">
        <f t="shared" si="0"/>
        <v>Umicore Precious Metals Refining Hoboken</v>
      </c>
      <c r="E48" s="50" t="s">
        <v>170</v>
      </c>
      <c r="F48" s="68" t="s">
        <v>171</v>
      </c>
      <c r="G48" s="68" t="s">
        <v>62</v>
      </c>
      <c r="H48" s="50" t="s">
        <v>68</v>
      </c>
      <c r="I48" s="68"/>
      <c r="J48" s="68"/>
      <c r="K48" s="70"/>
      <c r="L48" s="96" t="s">
        <v>18</v>
      </c>
      <c r="M48" s="151" t="s">
        <v>773</v>
      </c>
    </row>
    <row r="49" spans="1:13" ht="72" x14ac:dyDescent="0.3">
      <c r="A49" s="105">
        <v>47</v>
      </c>
      <c r="B49" s="93" t="s">
        <v>680</v>
      </c>
      <c r="C49" s="68" t="s">
        <v>172</v>
      </c>
      <c r="D49" s="68" t="str">
        <f t="shared" si="0"/>
        <v>Umicore Precious Metals Refining Hoboken</v>
      </c>
      <c r="E49" s="50" t="s">
        <v>173</v>
      </c>
      <c r="F49" s="68" t="s">
        <v>87</v>
      </c>
      <c r="G49" s="68" t="s">
        <v>67</v>
      </c>
      <c r="H49" s="50" t="s">
        <v>150</v>
      </c>
      <c r="I49" s="68"/>
      <c r="J49" s="68"/>
      <c r="K49" s="70"/>
      <c r="L49" s="101" t="s">
        <v>27</v>
      </c>
      <c r="M49" s="150" t="s">
        <v>765</v>
      </c>
    </row>
    <row r="50" spans="1:13" ht="115.2" x14ac:dyDescent="0.3">
      <c r="A50" s="105">
        <v>48</v>
      </c>
      <c r="B50" s="93" t="s">
        <v>681</v>
      </c>
      <c r="C50" s="68" t="s">
        <v>174</v>
      </c>
      <c r="D50" s="68" t="str">
        <f t="shared" si="0"/>
        <v>Umicore Precious Metals Refining Hoboken</v>
      </c>
      <c r="E50" s="50" t="s">
        <v>175</v>
      </c>
      <c r="F50" s="68" t="s">
        <v>66</v>
      </c>
      <c r="G50" s="68" t="s">
        <v>62</v>
      </c>
      <c r="H50" s="50" t="s">
        <v>68</v>
      </c>
      <c r="I50" s="68"/>
      <c r="J50" s="68"/>
      <c r="K50" s="70"/>
      <c r="L50" s="91" t="s">
        <v>27</v>
      </c>
      <c r="M50" s="150" t="s">
        <v>176</v>
      </c>
    </row>
    <row r="51" spans="1:13" s="37" customFormat="1" ht="25.8" x14ac:dyDescent="0.5">
      <c r="A51" s="110" t="s">
        <v>787</v>
      </c>
      <c r="B51" s="139"/>
      <c r="C51" s="139"/>
      <c r="D51" s="139"/>
      <c r="E51" s="139"/>
      <c r="F51" s="139"/>
      <c r="G51" s="139"/>
      <c r="H51" s="139"/>
      <c r="I51" s="139"/>
      <c r="J51" s="139"/>
      <c r="K51" s="139"/>
      <c r="L51" s="139"/>
      <c r="M51" s="140"/>
    </row>
    <row r="52" spans="1:13" ht="57.6" x14ac:dyDescent="0.3">
      <c r="A52" s="105">
        <v>49</v>
      </c>
      <c r="B52" s="93" t="s">
        <v>682</v>
      </c>
      <c r="C52" s="68" t="s">
        <v>177</v>
      </c>
      <c r="D52" s="68" t="str">
        <f t="shared" si="0"/>
        <v>Umicore Precious Metals Refining Hoboken</v>
      </c>
      <c r="E52" s="50" t="s">
        <v>178</v>
      </c>
      <c r="F52" s="68" t="s">
        <v>57</v>
      </c>
      <c r="G52" s="68" t="s">
        <v>62</v>
      </c>
      <c r="H52" s="50" t="s">
        <v>179</v>
      </c>
      <c r="I52" s="68"/>
      <c r="J52" s="68"/>
      <c r="K52" s="70"/>
      <c r="L52" s="91" t="s">
        <v>27</v>
      </c>
      <c r="M52" s="150" t="s">
        <v>180</v>
      </c>
    </row>
    <row r="53" spans="1:13" ht="255" customHeight="1" x14ac:dyDescent="0.3">
      <c r="A53" s="105">
        <v>50</v>
      </c>
      <c r="B53" s="93" t="s">
        <v>683</v>
      </c>
      <c r="C53" s="68" t="s">
        <v>181</v>
      </c>
      <c r="D53" s="68" t="str">
        <f t="shared" si="0"/>
        <v>Umicore Precious Metals Refining Hoboken</v>
      </c>
      <c r="E53" s="50" t="s">
        <v>182</v>
      </c>
      <c r="F53" s="68" t="s">
        <v>66</v>
      </c>
      <c r="G53" s="68" t="s">
        <v>67</v>
      </c>
      <c r="H53" s="50" t="s">
        <v>150</v>
      </c>
      <c r="I53" s="68"/>
      <c r="J53" s="68"/>
      <c r="K53" s="70"/>
      <c r="L53" s="90" t="s">
        <v>27</v>
      </c>
      <c r="M53" s="150" t="s">
        <v>774</v>
      </c>
    </row>
    <row r="54" spans="1:13" ht="144" x14ac:dyDescent="0.3">
      <c r="A54" s="105">
        <v>51</v>
      </c>
      <c r="B54" s="93" t="s">
        <v>684</v>
      </c>
      <c r="C54" s="68" t="s">
        <v>183</v>
      </c>
      <c r="D54" s="68" t="str">
        <f t="shared" si="0"/>
        <v>Umicore Precious Metals Refining Hoboken</v>
      </c>
      <c r="E54" s="50" t="s">
        <v>184</v>
      </c>
      <c r="F54" s="68" t="s">
        <v>66</v>
      </c>
      <c r="G54" s="68" t="s">
        <v>62</v>
      </c>
      <c r="H54" s="50" t="s">
        <v>185</v>
      </c>
      <c r="I54" s="68"/>
      <c r="J54" s="68"/>
      <c r="K54" s="70"/>
      <c r="L54" s="90" t="s">
        <v>27</v>
      </c>
      <c r="M54" s="151" t="s">
        <v>775</v>
      </c>
    </row>
    <row r="55" spans="1:13" ht="86.4" x14ac:dyDescent="0.3">
      <c r="A55" s="105">
        <v>52</v>
      </c>
      <c r="B55" s="93" t="s">
        <v>685</v>
      </c>
      <c r="C55" s="68" t="s">
        <v>186</v>
      </c>
      <c r="D55" s="68" t="str">
        <f t="shared" si="0"/>
        <v>Umicore Precious Metals Refining Hoboken</v>
      </c>
      <c r="E55" s="50" t="s">
        <v>187</v>
      </c>
      <c r="F55" s="68" t="s">
        <v>87</v>
      </c>
      <c r="G55" s="68" t="s">
        <v>88</v>
      </c>
      <c r="H55" s="50" t="s">
        <v>167</v>
      </c>
      <c r="I55" s="68"/>
      <c r="J55" s="68"/>
      <c r="K55" s="70"/>
      <c r="L55" s="91" t="s">
        <v>27</v>
      </c>
      <c r="M55" s="150" t="s">
        <v>188</v>
      </c>
    </row>
    <row r="56" spans="1:13" ht="86.4" x14ac:dyDescent="0.3">
      <c r="A56" s="105">
        <v>53</v>
      </c>
      <c r="B56" s="93" t="s">
        <v>686</v>
      </c>
      <c r="C56" s="68" t="s">
        <v>189</v>
      </c>
      <c r="D56" s="68" t="str">
        <f t="shared" si="0"/>
        <v>Umicore Precious Metals Refining Hoboken</v>
      </c>
      <c r="E56" s="50" t="s">
        <v>190</v>
      </c>
      <c r="F56" s="68" t="s">
        <v>87</v>
      </c>
      <c r="G56" s="68" t="s">
        <v>88</v>
      </c>
      <c r="H56" s="50" t="s">
        <v>150</v>
      </c>
      <c r="I56" s="68"/>
      <c r="J56" s="68"/>
      <c r="K56" s="70"/>
      <c r="L56" s="91" t="s">
        <v>27</v>
      </c>
      <c r="M56" s="150" t="s">
        <v>191</v>
      </c>
    </row>
    <row r="57" spans="1:13" ht="86.4" x14ac:dyDescent="0.3">
      <c r="A57" s="105">
        <v>54</v>
      </c>
      <c r="B57" s="93" t="s">
        <v>687</v>
      </c>
      <c r="C57" s="68" t="s">
        <v>192</v>
      </c>
      <c r="D57" s="68" t="str">
        <f t="shared" si="0"/>
        <v>Umicore Precious Metals Refining Hoboken</v>
      </c>
      <c r="E57" s="50" t="s">
        <v>193</v>
      </c>
      <c r="F57" s="68" t="s">
        <v>57</v>
      </c>
      <c r="G57" s="68" t="s">
        <v>62</v>
      </c>
      <c r="H57" s="50" t="s">
        <v>59</v>
      </c>
      <c r="I57" s="68"/>
      <c r="J57" s="68"/>
      <c r="K57" s="70"/>
      <c r="L57" s="91" t="s">
        <v>27</v>
      </c>
      <c r="M57" s="150" t="s">
        <v>194</v>
      </c>
    </row>
    <row r="58" spans="1:13" s="37" customFormat="1" ht="25.8" x14ac:dyDescent="0.5">
      <c r="A58" s="69" t="s">
        <v>648</v>
      </c>
      <c r="B58" s="70"/>
      <c r="C58" s="68"/>
      <c r="D58" s="68"/>
      <c r="E58" s="50"/>
      <c r="F58" s="68"/>
      <c r="G58" s="68"/>
      <c r="H58" s="50"/>
      <c r="I58" s="68"/>
      <c r="J58" s="68"/>
      <c r="K58" s="70"/>
      <c r="L58" s="88"/>
      <c r="M58" s="149"/>
    </row>
    <row r="59" spans="1:13" ht="166.2" customHeight="1" x14ac:dyDescent="0.3">
      <c r="A59" s="105">
        <v>55</v>
      </c>
      <c r="B59" s="92" t="s">
        <v>688</v>
      </c>
      <c r="C59" s="68" t="s">
        <v>195</v>
      </c>
      <c r="D59" s="68" t="str">
        <f t="shared" si="0"/>
        <v>Umicore Precious Metals Refining Hoboken</v>
      </c>
      <c r="E59" s="68" t="s">
        <v>196</v>
      </c>
      <c r="F59" s="68" t="s">
        <v>122</v>
      </c>
      <c r="G59" s="68" t="s">
        <v>62</v>
      </c>
      <c r="H59" s="50" t="s">
        <v>68</v>
      </c>
      <c r="I59" s="68"/>
      <c r="J59" s="68"/>
      <c r="K59" s="70"/>
      <c r="L59" s="94" t="s">
        <v>27</v>
      </c>
      <c r="M59" s="150" t="s">
        <v>776</v>
      </c>
    </row>
    <row r="60" spans="1:13" ht="122.4" customHeight="1" x14ac:dyDescent="0.3">
      <c r="A60" s="105">
        <v>56</v>
      </c>
      <c r="B60" s="92" t="s">
        <v>689</v>
      </c>
      <c r="C60" s="68" t="s">
        <v>197</v>
      </c>
      <c r="D60" s="68" t="str">
        <f t="shared" si="0"/>
        <v>Umicore Precious Metals Refining Hoboken</v>
      </c>
      <c r="E60" s="68" t="s">
        <v>198</v>
      </c>
      <c r="F60" s="68" t="s">
        <v>122</v>
      </c>
      <c r="G60" s="68" t="s">
        <v>67</v>
      </c>
      <c r="H60" s="50" t="s">
        <v>68</v>
      </c>
      <c r="I60" s="68"/>
      <c r="J60" s="68"/>
      <c r="K60" s="70"/>
      <c r="L60" s="96" t="s">
        <v>18</v>
      </c>
      <c r="M60" s="150" t="s">
        <v>777</v>
      </c>
    </row>
    <row r="61" spans="1:13" ht="409.6" customHeight="1" x14ac:dyDescent="0.3">
      <c r="A61" s="106">
        <v>57</v>
      </c>
      <c r="B61" s="92" t="s">
        <v>690</v>
      </c>
      <c r="C61" s="33" t="s">
        <v>199</v>
      </c>
      <c r="D61" s="33" t="str">
        <f t="shared" si="0"/>
        <v>Umicore Precious Metals Refining Hoboken</v>
      </c>
      <c r="E61" s="68" t="s">
        <v>200</v>
      </c>
      <c r="F61" s="68" t="s">
        <v>122</v>
      </c>
      <c r="G61" s="68" t="s">
        <v>201</v>
      </c>
      <c r="H61" s="68" t="s">
        <v>185</v>
      </c>
      <c r="I61" s="33"/>
      <c r="J61" s="33"/>
      <c r="K61" s="49"/>
      <c r="L61" s="97" t="s">
        <v>18</v>
      </c>
      <c r="M61" s="152" t="s">
        <v>778</v>
      </c>
    </row>
    <row r="62" spans="1:13" ht="187.2" x14ac:dyDescent="0.3">
      <c r="A62" s="106">
        <v>58</v>
      </c>
      <c r="B62" s="92" t="s">
        <v>691</v>
      </c>
      <c r="C62" s="33" t="s">
        <v>202</v>
      </c>
      <c r="D62" s="33" t="str">
        <f t="shared" si="0"/>
        <v>Umicore Precious Metals Refining Hoboken</v>
      </c>
      <c r="E62" s="68" t="s">
        <v>203</v>
      </c>
      <c r="F62" s="68" t="s">
        <v>66</v>
      </c>
      <c r="G62" s="68" t="s">
        <v>62</v>
      </c>
      <c r="H62" s="68" t="s">
        <v>185</v>
      </c>
      <c r="I62" s="33"/>
      <c r="J62" s="33"/>
      <c r="K62" s="49"/>
      <c r="L62" s="97" t="s">
        <v>27</v>
      </c>
      <c r="M62" s="152" t="s">
        <v>779</v>
      </c>
    </row>
    <row r="63" spans="1:13" ht="217.2" customHeight="1" x14ac:dyDescent="0.3">
      <c r="A63" s="106">
        <v>59</v>
      </c>
      <c r="B63" s="33" t="s">
        <v>692</v>
      </c>
      <c r="C63" s="33" t="s">
        <v>204</v>
      </c>
      <c r="D63" s="33" t="str">
        <f t="shared" si="0"/>
        <v>Umicore Precious Metals Refining Hoboken</v>
      </c>
      <c r="E63" s="68" t="s">
        <v>205</v>
      </c>
      <c r="F63" s="68" t="s">
        <v>75</v>
      </c>
      <c r="G63" s="68" t="s">
        <v>67</v>
      </c>
      <c r="H63" s="68" t="s">
        <v>59</v>
      </c>
      <c r="I63" s="33"/>
      <c r="J63" s="33"/>
      <c r="K63" s="49"/>
      <c r="L63" s="97" t="s">
        <v>18</v>
      </c>
      <c r="M63" s="148" t="s">
        <v>780</v>
      </c>
    </row>
    <row r="64" spans="1:13" ht="216" x14ac:dyDescent="0.3">
      <c r="A64" s="106">
        <v>60</v>
      </c>
      <c r="B64" s="33" t="s">
        <v>693</v>
      </c>
      <c r="C64" s="33" t="s">
        <v>206</v>
      </c>
      <c r="D64" s="33" t="str">
        <f t="shared" si="0"/>
        <v>Umicore Precious Metals Refining Hoboken</v>
      </c>
      <c r="E64" s="68" t="s">
        <v>207</v>
      </c>
      <c r="F64" s="68" t="s">
        <v>87</v>
      </c>
      <c r="G64" s="68" t="s">
        <v>208</v>
      </c>
      <c r="H64" s="68" t="s">
        <v>167</v>
      </c>
      <c r="I64" s="33"/>
      <c r="J64" s="33"/>
      <c r="K64" s="49"/>
      <c r="L64" s="97" t="s">
        <v>27</v>
      </c>
      <c r="M64" s="148" t="s">
        <v>768</v>
      </c>
    </row>
    <row r="65" spans="1:13" ht="86.4" x14ac:dyDescent="0.3">
      <c r="A65" s="106">
        <v>61</v>
      </c>
      <c r="B65" s="33" t="s">
        <v>694</v>
      </c>
      <c r="C65" s="33" t="s">
        <v>209</v>
      </c>
      <c r="D65" s="33" t="str">
        <f t="shared" si="0"/>
        <v>Umicore Precious Metals Refining Hoboken</v>
      </c>
      <c r="E65" s="68" t="s">
        <v>210</v>
      </c>
      <c r="F65" s="68" t="s">
        <v>87</v>
      </c>
      <c r="G65" s="68" t="s">
        <v>67</v>
      </c>
      <c r="H65" s="68" t="s">
        <v>211</v>
      </c>
      <c r="I65" s="33"/>
      <c r="J65" s="33"/>
      <c r="K65" s="49"/>
      <c r="L65" s="98" t="s">
        <v>27</v>
      </c>
      <c r="M65" s="148" t="s">
        <v>212</v>
      </c>
    </row>
    <row r="66" spans="1:13" ht="158.4" x14ac:dyDescent="0.3">
      <c r="A66" s="106">
        <v>62</v>
      </c>
      <c r="B66" s="33" t="s">
        <v>695</v>
      </c>
      <c r="C66" s="33" t="s">
        <v>213</v>
      </c>
      <c r="D66" s="33" t="str">
        <f t="shared" si="0"/>
        <v>Umicore Precious Metals Refining Hoboken</v>
      </c>
      <c r="E66" s="68" t="s">
        <v>214</v>
      </c>
      <c r="F66" s="68" t="s">
        <v>87</v>
      </c>
      <c r="G66" s="68" t="s">
        <v>215</v>
      </c>
      <c r="H66" s="68" t="s">
        <v>150</v>
      </c>
      <c r="I66" s="33"/>
      <c r="J66" s="33"/>
      <c r="K66" s="49"/>
      <c r="L66" s="97" t="s">
        <v>18</v>
      </c>
      <c r="M66" s="148" t="s">
        <v>764</v>
      </c>
    </row>
    <row r="67" spans="1:13" s="37" customFormat="1" ht="25.8" x14ac:dyDescent="0.3">
      <c r="A67" s="153" t="s">
        <v>712</v>
      </c>
      <c r="B67" s="49"/>
      <c r="C67" s="33"/>
      <c r="D67" s="33"/>
      <c r="E67" s="50"/>
      <c r="F67" s="68"/>
      <c r="G67" s="68"/>
      <c r="H67" s="50"/>
      <c r="I67" s="33"/>
      <c r="J67" s="33"/>
      <c r="K67" s="49"/>
      <c r="L67" s="98"/>
      <c r="M67" s="149"/>
    </row>
    <row r="68" spans="1:13" ht="138" customHeight="1" x14ac:dyDescent="0.3">
      <c r="A68" s="105">
        <v>63</v>
      </c>
      <c r="B68" s="86" t="s">
        <v>696</v>
      </c>
      <c r="C68" s="84" t="s">
        <v>713</v>
      </c>
      <c r="D68" s="33" t="str">
        <f t="shared" si="0"/>
        <v>Umicore Precious Metals Refining Hoboken</v>
      </c>
      <c r="E68" s="7" t="s">
        <v>714</v>
      </c>
      <c r="F68" s="7" t="s">
        <v>80</v>
      </c>
      <c r="G68" s="7" t="s">
        <v>715</v>
      </c>
      <c r="H68" s="7" t="s">
        <v>68</v>
      </c>
      <c r="I68" s="54"/>
      <c r="J68" s="54"/>
      <c r="K68" s="87"/>
      <c r="L68" s="97" t="s">
        <v>27</v>
      </c>
      <c r="M68" s="148" t="s">
        <v>781</v>
      </c>
    </row>
    <row r="69" spans="1:13" ht="158.4" x14ac:dyDescent="0.3">
      <c r="A69" s="105">
        <v>64</v>
      </c>
      <c r="B69" s="86" t="s">
        <v>697</v>
      </c>
      <c r="C69" s="84" t="s">
        <v>716</v>
      </c>
      <c r="D69" s="33" t="str">
        <f t="shared" si="0"/>
        <v>Umicore Precious Metals Refining Hoboken</v>
      </c>
      <c r="E69" s="84" t="s">
        <v>717</v>
      </c>
      <c r="F69" s="84" t="s">
        <v>80</v>
      </c>
      <c r="G69" s="84" t="s">
        <v>58</v>
      </c>
      <c r="H69" s="84" t="s">
        <v>68</v>
      </c>
      <c r="I69" s="54"/>
      <c r="J69" s="54"/>
      <c r="K69" s="87"/>
      <c r="L69" s="97" t="s">
        <v>27</v>
      </c>
      <c r="M69" s="148" t="s">
        <v>782</v>
      </c>
    </row>
    <row r="70" spans="1:13" ht="72" x14ac:dyDescent="0.3">
      <c r="A70" s="105">
        <v>65</v>
      </c>
      <c r="B70" s="86" t="s">
        <v>698</v>
      </c>
      <c r="C70" s="84" t="s">
        <v>718</v>
      </c>
      <c r="D70" s="33" t="str">
        <f t="shared" si="0"/>
        <v>Umicore Precious Metals Refining Hoboken</v>
      </c>
      <c r="E70" s="84" t="s">
        <v>719</v>
      </c>
      <c r="F70" s="84" t="s">
        <v>122</v>
      </c>
      <c r="G70" s="84" t="s">
        <v>58</v>
      </c>
      <c r="H70" s="84" t="s">
        <v>68</v>
      </c>
      <c r="I70" s="54"/>
      <c r="J70" s="54"/>
      <c r="K70" s="87"/>
      <c r="L70" s="97" t="s">
        <v>27</v>
      </c>
      <c r="M70" s="148" t="s">
        <v>783</v>
      </c>
    </row>
    <row r="71" spans="1:13" ht="201" customHeight="1" x14ac:dyDescent="0.3">
      <c r="A71" s="106">
        <v>66</v>
      </c>
      <c r="B71" s="86" t="s">
        <v>699</v>
      </c>
      <c r="C71" s="84" t="s">
        <v>720</v>
      </c>
      <c r="D71" s="33" t="str">
        <f t="shared" si="0"/>
        <v>Umicore Precious Metals Refining Hoboken</v>
      </c>
      <c r="E71" s="84" t="s">
        <v>721</v>
      </c>
      <c r="F71" s="84" t="s">
        <v>122</v>
      </c>
      <c r="G71" s="84" t="s">
        <v>58</v>
      </c>
      <c r="H71" s="84" t="s">
        <v>68</v>
      </c>
      <c r="I71" s="54"/>
      <c r="J71" s="54"/>
      <c r="K71" s="87"/>
      <c r="L71" s="97" t="s">
        <v>27</v>
      </c>
      <c r="M71" s="148" t="s">
        <v>722</v>
      </c>
    </row>
    <row r="72" spans="1:13" ht="115.2" x14ac:dyDescent="0.3">
      <c r="A72" s="106">
        <v>67</v>
      </c>
      <c r="B72" s="86" t="s">
        <v>700</v>
      </c>
      <c r="C72" s="84" t="s">
        <v>723</v>
      </c>
      <c r="D72" s="33" t="str">
        <f t="shared" si="0"/>
        <v>Umicore Precious Metals Refining Hoboken</v>
      </c>
      <c r="E72" s="84" t="s">
        <v>724</v>
      </c>
      <c r="F72" s="84" t="s">
        <v>87</v>
      </c>
      <c r="G72" s="84" t="s">
        <v>321</v>
      </c>
      <c r="H72" s="84" t="s">
        <v>725</v>
      </c>
      <c r="I72" s="54"/>
      <c r="J72" s="54"/>
      <c r="K72" s="87"/>
      <c r="L72" s="97" t="s">
        <v>18</v>
      </c>
      <c r="M72" s="148" t="s">
        <v>784</v>
      </c>
    </row>
    <row r="73" spans="1:13" ht="158.4" customHeight="1" x14ac:dyDescent="0.3">
      <c r="A73" s="106">
        <v>68</v>
      </c>
      <c r="B73" s="86" t="s">
        <v>701</v>
      </c>
      <c r="C73" s="84" t="s">
        <v>726</v>
      </c>
      <c r="D73" s="33" t="str">
        <f t="shared" si="0"/>
        <v>Umicore Precious Metals Refining Hoboken</v>
      </c>
      <c r="E73" s="84" t="s">
        <v>727</v>
      </c>
      <c r="F73" s="84" t="s">
        <v>728</v>
      </c>
      <c r="G73" s="84" t="s">
        <v>321</v>
      </c>
      <c r="H73" s="84" t="s">
        <v>68</v>
      </c>
      <c r="I73" s="54"/>
      <c r="J73" s="54"/>
      <c r="K73" s="87"/>
      <c r="L73" s="97" t="s">
        <v>27</v>
      </c>
      <c r="M73" s="148" t="s">
        <v>785</v>
      </c>
    </row>
    <row r="74" spans="1:13" ht="187.2" x14ac:dyDescent="0.3">
      <c r="A74" s="106">
        <v>69</v>
      </c>
      <c r="B74" s="86" t="s">
        <v>702</v>
      </c>
      <c r="C74" s="84" t="s">
        <v>729</v>
      </c>
      <c r="D74" s="33" t="str">
        <f t="shared" si="0"/>
        <v>Umicore Precious Metals Refining Hoboken</v>
      </c>
      <c r="E74" s="84" t="s">
        <v>730</v>
      </c>
      <c r="F74" s="84" t="s">
        <v>75</v>
      </c>
      <c r="G74" s="84" t="s">
        <v>236</v>
      </c>
      <c r="H74" s="84" t="s">
        <v>731</v>
      </c>
      <c r="I74" s="54"/>
      <c r="J74" s="54"/>
      <c r="K74" s="87"/>
      <c r="L74" s="97" t="s">
        <v>18</v>
      </c>
      <c r="M74" s="152" t="s">
        <v>786</v>
      </c>
    </row>
    <row r="75" spans="1:13" ht="129.6" x14ac:dyDescent="0.3">
      <c r="A75" s="106">
        <v>70</v>
      </c>
      <c r="B75" s="86" t="s">
        <v>703</v>
      </c>
      <c r="C75" s="84" t="s">
        <v>732</v>
      </c>
      <c r="D75" s="33" t="str">
        <f t="shared" si="0"/>
        <v>Umicore Precious Metals Refining Hoboken</v>
      </c>
      <c r="E75" s="84" t="s">
        <v>733</v>
      </c>
      <c r="F75" s="84" t="s">
        <v>80</v>
      </c>
      <c r="G75" s="84" t="s">
        <v>58</v>
      </c>
      <c r="H75" s="84" t="s">
        <v>179</v>
      </c>
      <c r="I75" s="54"/>
      <c r="J75" s="54"/>
      <c r="K75" s="87"/>
      <c r="L75" s="97" t="s">
        <v>27</v>
      </c>
      <c r="M75" s="148" t="s">
        <v>734</v>
      </c>
    </row>
    <row r="76" spans="1:13" ht="192.6" customHeight="1" x14ac:dyDescent="0.3">
      <c r="A76" s="106">
        <v>71</v>
      </c>
      <c r="B76" s="86" t="s">
        <v>704</v>
      </c>
      <c r="C76" s="84" t="s">
        <v>735</v>
      </c>
      <c r="D76" s="33" t="str">
        <f t="shared" si="0"/>
        <v>Umicore Precious Metals Refining Hoboken</v>
      </c>
      <c r="E76" s="84" t="s">
        <v>736</v>
      </c>
      <c r="F76" s="84" t="s">
        <v>737</v>
      </c>
      <c r="G76" s="84" t="s">
        <v>738</v>
      </c>
      <c r="H76" s="84" t="s">
        <v>68</v>
      </c>
      <c r="I76" s="54"/>
      <c r="J76" s="54"/>
      <c r="K76" s="87"/>
      <c r="L76" s="97" t="s">
        <v>18</v>
      </c>
      <c r="M76" s="148" t="s">
        <v>739</v>
      </c>
    </row>
    <row r="77" spans="1:13" ht="57.6" x14ac:dyDescent="0.3">
      <c r="A77" s="106">
        <v>72</v>
      </c>
      <c r="B77" s="86" t="s">
        <v>705</v>
      </c>
      <c r="C77" s="84" t="s">
        <v>740</v>
      </c>
      <c r="D77" s="33" t="str">
        <f t="shared" si="0"/>
        <v>Umicore Precious Metals Refining Hoboken</v>
      </c>
      <c r="E77" s="84" t="s">
        <v>741</v>
      </c>
      <c r="F77" s="84" t="s">
        <v>87</v>
      </c>
      <c r="G77" s="84" t="s">
        <v>236</v>
      </c>
      <c r="H77" s="84" t="s">
        <v>68</v>
      </c>
      <c r="I77" s="54"/>
      <c r="J77" s="54"/>
      <c r="K77" s="87"/>
      <c r="L77" s="97" t="s">
        <v>18</v>
      </c>
      <c r="M77" s="148" t="s">
        <v>742</v>
      </c>
    </row>
    <row r="78" spans="1:13" ht="57.6" x14ac:dyDescent="0.3">
      <c r="A78" s="106">
        <v>73</v>
      </c>
      <c r="B78" s="86" t="s">
        <v>706</v>
      </c>
      <c r="C78" s="84" t="s">
        <v>743</v>
      </c>
      <c r="D78" s="33" t="str">
        <f t="shared" si="0"/>
        <v>Umicore Precious Metals Refining Hoboken</v>
      </c>
      <c r="E78" s="84" t="s">
        <v>744</v>
      </c>
      <c r="F78" s="84" t="s">
        <v>57</v>
      </c>
      <c r="G78" s="84" t="s">
        <v>58</v>
      </c>
      <c r="H78" s="84" t="s">
        <v>745</v>
      </c>
      <c r="I78" s="54"/>
      <c r="J78" s="54"/>
      <c r="K78" s="87"/>
      <c r="L78" s="97" t="s">
        <v>18</v>
      </c>
      <c r="M78" s="148" t="s">
        <v>746</v>
      </c>
    </row>
    <row r="79" spans="1:13" ht="115.2" x14ac:dyDescent="0.3">
      <c r="A79" s="106">
        <v>74</v>
      </c>
      <c r="B79" s="86" t="s">
        <v>707</v>
      </c>
      <c r="C79" s="84" t="s">
        <v>747</v>
      </c>
      <c r="D79" s="33" t="str">
        <f t="shared" si="0"/>
        <v>Umicore Precious Metals Refining Hoboken</v>
      </c>
      <c r="E79" s="84" t="s">
        <v>748</v>
      </c>
      <c r="F79" s="84" t="s">
        <v>87</v>
      </c>
      <c r="G79" s="84" t="s">
        <v>738</v>
      </c>
      <c r="H79" s="85" t="s">
        <v>76</v>
      </c>
      <c r="I79" s="54"/>
      <c r="J79" s="54"/>
      <c r="K79" s="87"/>
      <c r="L79" s="97" t="s">
        <v>18</v>
      </c>
      <c r="M79" s="148" t="s">
        <v>749</v>
      </c>
    </row>
    <row r="80" spans="1:13" ht="86.4" x14ac:dyDescent="0.3">
      <c r="A80" s="106">
        <v>75</v>
      </c>
      <c r="B80" s="86" t="s">
        <v>708</v>
      </c>
      <c r="C80" s="84" t="s">
        <v>750</v>
      </c>
      <c r="D80" s="33" t="str">
        <f t="shared" si="0"/>
        <v>Umicore Precious Metals Refining Hoboken</v>
      </c>
      <c r="E80" s="84" t="s">
        <v>751</v>
      </c>
      <c r="F80" s="84" t="s">
        <v>87</v>
      </c>
      <c r="G80" s="84" t="s">
        <v>236</v>
      </c>
      <c r="H80" s="84" t="s">
        <v>76</v>
      </c>
      <c r="I80" s="54"/>
      <c r="J80" s="54"/>
      <c r="K80" s="87"/>
      <c r="L80" s="97" t="s">
        <v>18</v>
      </c>
      <c r="M80" s="148" t="s">
        <v>752</v>
      </c>
    </row>
    <row r="81" spans="1:13" ht="100.8" x14ac:dyDescent="0.3">
      <c r="A81" s="106">
        <v>76</v>
      </c>
      <c r="B81" s="86" t="s">
        <v>709</v>
      </c>
      <c r="C81" s="84" t="s">
        <v>753</v>
      </c>
      <c r="D81" s="33" t="str">
        <f t="shared" ref="D81:D83" si="1">$D$15</f>
        <v>Umicore Precious Metals Refining Hoboken</v>
      </c>
      <c r="E81" s="84" t="s">
        <v>754</v>
      </c>
      <c r="F81" s="84" t="s">
        <v>87</v>
      </c>
      <c r="G81" s="84" t="s">
        <v>236</v>
      </c>
      <c r="H81" s="84" t="s">
        <v>76</v>
      </c>
      <c r="I81" s="54"/>
      <c r="J81" s="54"/>
      <c r="K81" s="87"/>
      <c r="L81" s="97" t="s">
        <v>18</v>
      </c>
      <c r="M81" s="148" t="s">
        <v>755</v>
      </c>
    </row>
    <row r="82" spans="1:13" ht="115.2" x14ac:dyDescent="0.3">
      <c r="A82" s="106">
        <v>77</v>
      </c>
      <c r="B82" s="86" t="s">
        <v>710</v>
      </c>
      <c r="C82" s="84" t="s">
        <v>756</v>
      </c>
      <c r="D82" s="33" t="str">
        <f t="shared" si="1"/>
        <v>Umicore Precious Metals Refining Hoboken</v>
      </c>
      <c r="E82" s="84" t="s">
        <v>757</v>
      </c>
      <c r="F82" s="84" t="s">
        <v>87</v>
      </c>
      <c r="G82" s="84" t="s">
        <v>321</v>
      </c>
      <c r="H82" s="84" t="s">
        <v>758</v>
      </c>
      <c r="I82" s="54"/>
      <c r="J82" s="54"/>
      <c r="K82" s="87"/>
      <c r="L82" s="97" t="s">
        <v>18</v>
      </c>
      <c r="M82" s="148" t="s">
        <v>759</v>
      </c>
    </row>
    <row r="83" spans="1:13" ht="72" x14ac:dyDescent="0.3">
      <c r="A83" s="106">
        <v>78</v>
      </c>
      <c r="B83" s="86" t="s">
        <v>711</v>
      </c>
      <c r="C83" s="84" t="s">
        <v>760</v>
      </c>
      <c r="D83" s="33" t="str">
        <f t="shared" si="1"/>
        <v>Umicore Precious Metals Refining Hoboken</v>
      </c>
      <c r="E83" s="84" t="s">
        <v>761</v>
      </c>
      <c r="F83" s="84" t="s">
        <v>87</v>
      </c>
      <c r="G83" s="84" t="s">
        <v>321</v>
      </c>
      <c r="H83" s="84" t="s">
        <v>725</v>
      </c>
      <c r="I83" s="54"/>
      <c r="J83" s="54"/>
      <c r="K83" s="87"/>
      <c r="L83" s="97" t="s">
        <v>18</v>
      </c>
      <c r="M83" s="148" t="s">
        <v>762</v>
      </c>
    </row>
    <row r="84" spans="1:13" x14ac:dyDescent="0.3"/>
    <row r="85" spans="1:13" x14ac:dyDescent="0.3"/>
    <row r="86" spans="1:13" x14ac:dyDescent="0.3"/>
    <row r="87" spans="1:13" x14ac:dyDescent="0.3"/>
    <row r="88" spans="1:13" x14ac:dyDescent="0.3"/>
    <row r="89" spans="1:13" x14ac:dyDescent="0.3"/>
    <row r="90" spans="1:13" x14ac:dyDescent="0.3"/>
    <row r="91" spans="1:13" x14ac:dyDescent="0.3"/>
    <row r="92" spans="1:13" x14ac:dyDescent="0.3"/>
    <row r="93" spans="1:13" x14ac:dyDescent="0.3"/>
    <row r="94" spans="1:13" x14ac:dyDescent="0.3"/>
    <row r="95" spans="1:13" x14ac:dyDescent="0.3"/>
    <row r="96" spans="1:13"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sheetData>
  <mergeCells count="1">
    <mergeCell ref="A51:M51"/>
  </mergeCells>
  <conditionalFormatting sqref="L3:L5 L18:L40">
    <cfRule type="containsText" dxfId="87" priority="76" operator="containsText" text="uitgevoerd">
      <formula>NOT(ISERROR(SEARCH("uitgevoerd",L3)))</formula>
    </cfRule>
    <cfRule type="containsText" dxfId="86" priority="77" operator="containsText" text="in uitvoering">
      <formula>NOT(ISERROR(SEARCH("in uitvoering",L3)))</formula>
    </cfRule>
    <cfRule type="containsText" dxfId="85" priority="78" operator="containsText" text="op te starten">
      <formula>NOT(ISERROR(SEARCH("op te starten",L3)))</formula>
    </cfRule>
  </conditionalFormatting>
  <conditionalFormatting sqref="L6:L7">
    <cfRule type="containsText" dxfId="84" priority="141" operator="containsText" text="uitgevoerd">
      <formula>NOT(ISERROR(SEARCH("uitgevoerd",L6)))</formula>
    </cfRule>
    <cfRule type="containsText" dxfId="83" priority="142" operator="containsText" text="in uitvoering">
      <formula>NOT(ISERROR(SEARCH("in uitvoering",L6)))</formula>
    </cfRule>
    <cfRule type="containsText" dxfId="82" priority="143" operator="containsText" text="op te starten">
      <formula>NOT(ISERROR(SEARCH("op te starten",L6)))</formula>
    </cfRule>
  </conditionalFormatting>
  <conditionalFormatting sqref="L7">
    <cfRule type="containsText" dxfId="81" priority="113" operator="containsText" text="vertraagd">
      <formula>NOT(ISERROR(SEARCH("vertraagd",L7)))</formula>
    </cfRule>
  </conditionalFormatting>
  <conditionalFormatting sqref="L8:L9 L11">
    <cfRule type="containsText" dxfId="80" priority="107" operator="containsText" text="uitgevoerd">
      <formula>NOT(ISERROR(SEARCH("uitgevoerd",L8)))</formula>
    </cfRule>
    <cfRule type="containsText" dxfId="79" priority="108" operator="containsText" text="in uitvoering">
      <formula>NOT(ISERROR(SEARCH("in uitvoering",L8)))</formula>
    </cfRule>
    <cfRule type="containsText" dxfId="78" priority="109" operator="containsText" text="op te starten">
      <formula>NOT(ISERROR(SEARCH("op te starten",L8)))</formula>
    </cfRule>
  </conditionalFormatting>
  <conditionalFormatting sqref="L12">
    <cfRule type="containsText" dxfId="77" priority="104" operator="containsText" text="uitgevoerd">
      <formula>NOT(ISERROR(SEARCH("uitgevoerd",L12)))</formula>
    </cfRule>
    <cfRule type="containsText" dxfId="76" priority="105" operator="containsText" text="in uitvoering">
      <formula>NOT(ISERROR(SEARCH("in uitvoering",L12)))</formula>
    </cfRule>
    <cfRule type="containsText" dxfId="75" priority="106" operator="containsText" text="op te starten">
      <formula>NOT(ISERROR(SEARCH("op te starten",L12)))</formula>
    </cfRule>
  </conditionalFormatting>
  <conditionalFormatting sqref="L13">
    <cfRule type="containsText" dxfId="74" priority="82" operator="containsText" text="uitgevoerd">
      <formula>NOT(ISERROR(SEARCH("uitgevoerd",L13)))</formula>
    </cfRule>
    <cfRule type="containsText" dxfId="73" priority="83" operator="containsText" text="in uitvoering">
      <formula>NOT(ISERROR(SEARCH("in uitvoering",L13)))</formula>
    </cfRule>
    <cfRule type="containsText" dxfId="72" priority="84" operator="containsText" text="op te starten">
      <formula>NOT(ISERROR(SEARCH("op te starten",L13)))</formula>
    </cfRule>
  </conditionalFormatting>
  <conditionalFormatting sqref="L14">
    <cfRule type="containsText" dxfId="71" priority="79" operator="containsText" text="uitgevoerd">
      <formula>NOT(ISERROR(SEARCH("uitgevoerd",L14)))</formula>
    </cfRule>
    <cfRule type="containsText" dxfId="70" priority="80" operator="containsText" text="in uitvoering">
      <formula>NOT(ISERROR(SEARCH("in uitvoering",L14)))</formula>
    </cfRule>
    <cfRule type="containsText" dxfId="69" priority="81" operator="containsText" text="op te starten">
      <formula>NOT(ISERROR(SEARCH("op te starten",L14)))</formula>
    </cfRule>
  </conditionalFormatting>
  <conditionalFormatting sqref="L43 L58 L45:L46">
    <cfRule type="containsText" dxfId="68" priority="70" operator="containsText" text="uitgevoerd">
      <formula>NOT(ISERROR(SEARCH("uitgevoerd",L43)))</formula>
    </cfRule>
    <cfRule type="containsText" dxfId="67" priority="71" operator="containsText" text="in uitvoering">
      <formula>NOT(ISERROR(SEARCH("in uitvoering",L43)))</formula>
    </cfRule>
    <cfRule type="containsText" dxfId="66" priority="72" operator="containsText" text="op te starten">
      <formula>NOT(ISERROR(SEARCH("op te starten",L43)))</formula>
    </cfRule>
  </conditionalFormatting>
  <conditionalFormatting sqref="L67">
    <cfRule type="containsText" dxfId="65" priority="64" operator="containsText" text="uitgevoerd">
      <formula>NOT(ISERROR(SEARCH("uitgevoerd",L67)))</formula>
    </cfRule>
    <cfRule type="containsText" dxfId="64" priority="65" operator="containsText" text="in uitvoering">
      <formula>NOT(ISERROR(SEARCH("in uitvoering",L67)))</formula>
    </cfRule>
    <cfRule type="containsText" dxfId="63" priority="66" operator="containsText" text="op te starten">
      <formula>NOT(ISERROR(SEARCH("op te starten",L67)))</formula>
    </cfRule>
  </conditionalFormatting>
  <conditionalFormatting sqref="L68">
    <cfRule type="containsText" dxfId="62" priority="61" operator="containsText" text="uitgevoerd">
      <formula>NOT(ISERROR(SEARCH("uitgevoerd",L68)))</formula>
    </cfRule>
    <cfRule type="containsText" dxfId="61" priority="62" operator="containsText" text="in uitvoering">
      <formula>NOT(ISERROR(SEARCH("in uitvoering",L68)))</formula>
    </cfRule>
    <cfRule type="containsText" dxfId="60" priority="63" operator="containsText" text="op te starten">
      <formula>NOT(ISERROR(SEARCH("op te starten",L68)))</formula>
    </cfRule>
  </conditionalFormatting>
  <conditionalFormatting sqref="L69">
    <cfRule type="containsText" dxfId="59" priority="58" operator="containsText" text="uitgevoerd">
      <formula>NOT(ISERROR(SEARCH("uitgevoerd",L69)))</formula>
    </cfRule>
    <cfRule type="containsText" dxfId="58" priority="59" operator="containsText" text="in uitvoering">
      <formula>NOT(ISERROR(SEARCH("in uitvoering",L69)))</formula>
    </cfRule>
    <cfRule type="containsText" dxfId="57" priority="60" operator="containsText" text="op te starten">
      <formula>NOT(ISERROR(SEARCH("op te starten",L69)))</formula>
    </cfRule>
  </conditionalFormatting>
  <conditionalFormatting sqref="L70:L83">
    <cfRule type="containsText" dxfId="56" priority="55" operator="containsText" text="uitgevoerd">
      <formula>NOT(ISERROR(SEARCH("uitgevoerd",L70)))</formula>
    </cfRule>
    <cfRule type="containsText" dxfId="55" priority="56" operator="containsText" text="in uitvoering">
      <formula>NOT(ISERROR(SEARCH("in uitvoering",L70)))</formula>
    </cfRule>
    <cfRule type="containsText" dxfId="54" priority="57" operator="containsText" text="op te starten">
      <formula>NOT(ISERROR(SEARCH("op te starten",L70)))</formula>
    </cfRule>
  </conditionalFormatting>
  <conditionalFormatting sqref="L65">
    <cfRule type="containsText" dxfId="53" priority="52" operator="containsText" text="uitgevoerd">
      <formula>NOT(ISERROR(SEARCH("uitgevoerd",L65)))</formula>
    </cfRule>
    <cfRule type="containsText" dxfId="52" priority="53" operator="containsText" text="in uitvoering">
      <formula>NOT(ISERROR(SEARCH("in uitvoering",L65)))</formula>
    </cfRule>
    <cfRule type="containsText" dxfId="51" priority="54" operator="containsText" text="op te starten">
      <formula>NOT(ISERROR(SEARCH("op te starten",L65)))</formula>
    </cfRule>
  </conditionalFormatting>
  <conditionalFormatting sqref="L59">
    <cfRule type="containsText" dxfId="50" priority="49" operator="containsText" text="uitgevoerd">
      <formula>NOT(ISERROR(SEARCH("uitgevoerd",L59)))</formula>
    </cfRule>
    <cfRule type="containsText" dxfId="49" priority="50" operator="containsText" text="in uitvoering">
      <formula>NOT(ISERROR(SEARCH("in uitvoering",L59)))</formula>
    </cfRule>
    <cfRule type="containsText" dxfId="48" priority="51" operator="containsText" text="op te starten">
      <formula>NOT(ISERROR(SEARCH("op te starten",L59)))</formula>
    </cfRule>
  </conditionalFormatting>
  <conditionalFormatting sqref="L60">
    <cfRule type="containsText" dxfId="47" priority="46" operator="containsText" text="uitgevoerd">
      <formula>NOT(ISERROR(SEARCH("uitgevoerd",L60)))</formula>
    </cfRule>
    <cfRule type="containsText" dxfId="46" priority="47" operator="containsText" text="in uitvoering">
      <formula>NOT(ISERROR(SEARCH("in uitvoering",L60)))</formula>
    </cfRule>
    <cfRule type="containsText" dxfId="45" priority="48" operator="containsText" text="op te starten">
      <formula>NOT(ISERROR(SEARCH("op te starten",L60)))</formula>
    </cfRule>
  </conditionalFormatting>
  <conditionalFormatting sqref="L61">
    <cfRule type="containsText" dxfId="44" priority="43" operator="containsText" text="uitgevoerd">
      <formula>NOT(ISERROR(SEARCH("uitgevoerd",L61)))</formula>
    </cfRule>
    <cfRule type="containsText" dxfId="43" priority="44" operator="containsText" text="in uitvoering">
      <formula>NOT(ISERROR(SEARCH("in uitvoering",L61)))</formula>
    </cfRule>
    <cfRule type="containsText" dxfId="42" priority="45" operator="containsText" text="op te starten">
      <formula>NOT(ISERROR(SEARCH("op te starten",L61)))</formula>
    </cfRule>
  </conditionalFormatting>
  <conditionalFormatting sqref="L62">
    <cfRule type="containsText" dxfId="41" priority="40" operator="containsText" text="uitgevoerd">
      <formula>NOT(ISERROR(SEARCH("uitgevoerd",L62)))</formula>
    </cfRule>
    <cfRule type="containsText" dxfId="40" priority="41" operator="containsText" text="in uitvoering">
      <formula>NOT(ISERROR(SEARCH("in uitvoering",L62)))</formula>
    </cfRule>
    <cfRule type="containsText" dxfId="39" priority="42" operator="containsText" text="op te starten">
      <formula>NOT(ISERROR(SEARCH("op te starten",L62)))</formula>
    </cfRule>
  </conditionalFormatting>
  <conditionalFormatting sqref="L63">
    <cfRule type="containsText" dxfId="38" priority="37" operator="containsText" text="uitgevoerd">
      <formula>NOT(ISERROR(SEARCH("uitgevoerd",L63)))</formula>
    </cfRule>
    <cfRule type="containsText" dxfId="37" priority="38" operator="containsText" text="in uitvoering">
      <formula>NOT(ISERROR(SEARCH("in uitvoering",L63)))</formula>
    </cfRule>
    <cfRule type="containsText" dxfId="36" priority="39" operator="containsText" text="op te starten">
      <formula>NOT(ISERROR(SEARCH("op te starten",L63)))</formula>
    </cfRule>
  </conditionalFormatting>
  <conditionalFormatting sqref="L64">
    <cfRule type="containsText" dxfId="35" priority="34" operator="containsText" text="uitgevoerd">
      <formula>NOT(ISERROR(SEARCH("uitgevoerd",L64)))</formula>
    </cfRule>
    <cfRule type="containsText" dxfId="34" priority="35" operator="containsText" text="in uitvoering">
      <formula>NOT(ISERROR(SEARCH("in uitvoering",L64)))</formula>
    </cfRule>
    <cfRule type="containsText" dxfId="33" priority="36" operator="containsText" text="op te starten">
      <formula>NOT(ISERROR(SEARCH("op te starten",L64)))</formula>
    </cfRule>
  </conditionalFormatting>
  <conditionalFormatting sqref="L66">
    <cfRule type="containsText" dxfId="32" priority="31" operator="containsText" text="uitgevoerd">
      <formula>NOT(ISERROR(SEARCH("uitgevoerd",L66)))</formula>
    </cfRule>
    <cfRule type="containsText" dxfId="31" priority="32" operator="containsText" text="in uitvoering">
      <formula>NOT(ISERROR(SEARCH("in uitvoering",L66)))</formula>
    </cfRule>
    <cfRule type="containsText" dxfId="30" priority="33" operator="containsText" text="op te starten">
      <formula>NOT(ISERROR(SEARCH("op te starten",L66)))</formula>
    </cfRule>
  </conditionalFormatting>
  <conditionalFormatting sqref="L55:L57 L52">
    <cfRule type="containsText" dxfId="29" priority="28" operator="containsText" text="uitgevoerd">
      <formula>NOT(ISERROR(SEARCH("uitgevoerd",L52)))</formula>
    </cfRule>
    <cfRule type="containsText" dxfId="28" priority="29" operator="containsText" text="in uitvoering">
      <formula>NOT(ISERROR(SEARCH("in uitvoering",L52)))</formula>
    </cfRule>
    <cfRule type="containsText" dxfId="27" priority="30" operator="containsText" text="op te starten">
      <formula>NOT(ISERROR(SEARCH("op te starten",L52)))</formula>
    </cfRule>
  </conditionalFormatting>
  <conditionalFormatting sqref="L53">
    <cfRule type="containsText" dxfId="26" priority="25" operator="containsText" text="uitgevoerd">
      <formula>NOT(ISERROR(SEARCH("uitgevoerd",L53)))</formula>
    </cfRule>
    <cfRule type="containsText" dxfId="25" priority="26" operator="containsText" text="in uitvoering">
      <formula>NOT(ISERROR(SEARCH("in uitvoering",L53)))</formula>
    </cfRule>
    <cfRule type="containsText" dxfId="24" priority="27" operator="containsText" text="op te starten">
      <formula>NOT(ISERROR(SEARCH("op te starten",L53)))</formula>
    </cfRule>
  </conditionalFormatting>
  <conditionalFormatting sqref="L54">
    <cfRule type="containsText" dxfId="23" priority="22" operator="containsText" text="uitgevoerd">
      <formula>NOT(ISERROR(SEARCH("uitgevoerd",L54)))</formula>
    </cfRule>
    <cfRule type="containsText" dxfId="22" priority="23" operator="containsText" text="in uitvoering">
      <formula>NOT(ISERROR(SEARCH("in uitvoering",L54)))</formula>
    </cfRule>
    <cfRule type="containsText" dxfId="21" priority="24" operator="containsText" text="op te starten">
      <formula>NOT(ISERROR(SEARCH("op te starten",L54)))</formula>
    </cfRule>
  </conditionalFormatting>
  <conditionalFormatting sqref="L42">
    <cfRule type="containsText" dxfId="20" priority="19" operator="containsText" text="uitgevoerd">
      <formula>NOT(ISERROR(SEARCH("uitgevoerd",L42)))</formula>
    </cfRule>
    <cfRule type="containsText" dxfId="19" priority="20" operator="containsText" text="in uitvoering">
      <formula>NOT(ISERROR(SEARCH("in uitvoering",L42)))</formula>
    </cfRule>
    <cfRule type="containsText" dxfId="18" priority="21" operator="containsText" text="op te starten">
      <formula>NOT(ISERROR(SEARCH("op te starten",L42)))</formula>
    </cfRule>
  </conditionalFormatting>
  <conditionalFormatting sqref="L44">
    <cfRule type="containsText" dxfId="17" priority="16" operator="containsText" text="uitgevoerd">
      <formula>NOT(ISERROR(SEARCH("uitgevoerd",L44)))</formula>
    </cfRule>
    <cfRule type="containsText" dxfId="16" priority="17" operator="containsText" text="in uitvoering">
      <formula>NOT(ISERROR(SEARCH("in uitvoering",L44)))</formula>
    </cfRule>
    <cfRule type="containsText" dxfId="15" priority="18" operator="containsText" text="op te starten">
      <formula>NOT(ISERROR(SEARCH("op te starten",L44)))</formula>
    </cfRule>
  </conditionalFormatting>
  <conditionalFormatting sqref="L49:L50">
    <cfRule type="containsText" dxfId="14" priority="13" operator="containsText" text="uitgevoerd">
      <formula>NOT(ISERROR(SEARCH("uitgevoerd",L49)))</formula>
    </cfRule>
    <cfRule type="containsText" dxfId="13" priority="14" operator="containsText" text="in uitvoering">
      <formula>NOT(ISERROR(SEARCH("in uitvoering",L49)))</formula>
    </cfRule>
    <cfRule type="containsText" dxfId="12" priority="15" operator="containsText" text="op te starten">
      <formula>NOT(ISERROR(SEARCH("op te starten",L49)))</formula>
    </cfRule>
  </conditionalFormatting>
  <conditionalFormatting sqref="L47">
    <cfRule type="containsText" dxfId="11" priority="10" operator="containsText" text="uitgevoerd">
      <formula>NOT(ISERROR(SEARCH("uitgevoerd",L47)))</formula>
    </cfRule>
    <cfRule type="containsText" dxfId="10" priority="11" operator="containsText" text="in uitvoering">
      <formula>NOT(ISERROR(SEARCH("in uitvoering",L47)))</formula>
    </cfRule>
    <cfRule type="containsText" dxfId="9" priority="12" operator="containsText" text="op te starten">
      <formula>NOT(ISERROR(SEARCH("op te starten",L47)))</formula>
    </cfRule>
  </conditionalFormatting>
  <conditionalFormatting sqref="L48">
    <cfRule type="containsText" dxfId="8" priority="7" operator="containsText" text="uitgevoerd">
      <formula>NOT(ISERROR(SEARCH("uitgevoerd",L48)))</formula>
    </cfRule>
    <cfRule type="containsText" dxfId="7" priority="8" operator="containsText" text="in uitvoering">
      <formula>NOT(ISERROR(SEARCH("in uitvoering",L48)))</formula>
    </cfRule>
    <cfRule type="containsText" dxfId="6" priority="9" operator="containsText" text="op te starten">
      <formula>NOT(ISERROR(SEARCH("op te starten",L48)))</formula>
    </cfRule>
  </conditionalFormatting>
  <conditionalFormatting sqref="L16">
    <cfRule type="containsText" dxfId="5" priority="4" operator="containsText" text="uitgevoerd">
      <formula>NOT(ISERROR(SEARCH("uitgevoerd",L16)))</formula>
    </cfRule>
    <cfRule type="containsText" dxfId="4" priority="5" operator="containsText" text="in uitvoering">
      <formula>NOT(ISERROR(SEARCH("in uitvoering",L16)))</formula>
    </cfRule>
    <cfRule type="containsText" dxfId="3" priority="6" operator="containsText" text="op te starten">
      <formula>NOT(ISERROR(SEARCH("op te starten",L16)))</formula>
    </cfRule>
  </conditionalFormatting>
  <conditionalFormatting sqref="L17">
    <cfRule type="containsText" dxfId="2" priority="1" operator="containsText" text="uitgevoerd">
      <formula>NOT(ISERROR(SEARCH("uitgevoerd",L17)))</formula>
    </cfRule>
    <cfRule type="containsText" dxfId="1" priority="2" operator="containsText" text="in uitvoering">
      <formula>NOT(ISERROR(SEARCH("in uitvoering",L17)))</formula>
    </cfRule>
    <cfRule type="containsText" dxfId="0" priority="3" operator="containsText" text="op te starten">
      <formula>NOT(ISERROR(SEARCH("op te starten",L17)))</formula>
    </cfRule>
  </conditionalFormatting>
  <dataValidations count="1">
    <dataValidation type="list" allowBlank="1" showInputMessage="1" showErrorMessage="1" sqref="L11:L14 L3:L9 L52:L1048576 L42:L50 L16:L40" xr:uid="{00000000-0002-0000-0000-000000000000}">
      <formula1>"op te starten, in uitvoering, uitgevoerd, vertraagd"</formula1>
    </dataValidation>
  </dataValidations>
  <pageMargins left="0.11811023622047245" right="0.11811023622047245" top="0.74803149606299213" bottom="0.55118110236220474"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workbookViewId="0">
      <selection activeCell="C153" sqref="C153"/>
    </sheetView>
  </sheetViews>
  <sheetFormatPr defaultRowHeight="14.4" x14ac:dyDescent="0.3"/>
  <cols>
    <col min="1" max="1" width="12.109375" customWidth="1"/>
    <col min="2" max="2" width="19.5546875" customWidth="1"/>
    <col min="3" max="3" width="26" customWidth="1"/>
    <col min="4" max="4" width="27" customWidth="1"/>
    <col min="5" max="5" width="16.33203125" customWidth="1"/>
    <col min="7" max="7" width="17" customWidth="1"/>
    <col min="8" max="8" width="28.6640625" customWidth="1"/>
    <col min="9" max="9" width="20.88671875" customWidth="1"/>
  </cols>
  <sheetData>
    <row r="1" spans="1:11" x14ac:dyDescent="0.3">
      <c r="A1" s="18"/>
      <c r="B1" s="37"/>
      <c r="C1" s="37"/>
      <c r="D1" s="37"/>
      <c r="E1" s="37"/>
      <c r="F1" s="37"/>
      <c r="G1" s="37"/>
      <c r="H1" s="37"/>
      <c r="I1" s="37"/>
      <c r="J1" s="37"/>
      <c r="K1" s="37"/>
    </row>
    <row r="2" spans="1:11" ht="23.4" x14ac:dyDescent="0.3">
      <c r="A2" s="19" t="s">
        <v>216</v>
      </c>
      <c r="B2" s="37"/>
      <c r="C2" s="37"/>
      <c r="D2" s="37"/>
      <c r="E2" s="37"/>
      <c r="F2" s="37"/>
      <c r="G2" s="37"/>
      <c r="H2" s="37"/>
      <c r="I2" s="37"/>
      <c r="J2" s="37"/>
      <c r="K2" s="37"/>
    </row>
    <row r="3" spans="1:11" ht="15" thickBot="1" x14ac:dyDescent="0.35">
      <c r="A3" s="18"/>
      <c r="B3" s="37"/>
      <c r="C3" s="37"/>
      <c r="D3" s="37"/>
      <c r="E3" s="37"/>
      <c r="F3" s="37"/>
      <c r="G3" s="37"/>
      <c r="H3" s="37"/>
      <c r="I3" s="37"/>
      <c r="J3" s="37"/>
      <c r="K3" s="37"/>
    </row>
    <row r="4" spans="1:11" ht="29.4" thickBot="1" x14ac:dyDescent="0.35">
      <c r="A4" s="22" t="s">
        <v>217</v>
      </c>
      <c r="B4" s="23" t="s">
        <v>218</v>
      </c>
      <c r="C4" s="23" t="s">
        <v>219</v>
      </c>
      <c r="D4" s="23" t="s">
        <v>220</v>
      </c>
      <c r="E4" s="23" t="s">
        <v>221</v>
      </c>
      <c r="F4" s="23" t="s">
        <v>222</v>
      </c>
      <c r="G4" s="23" t="s">
        <v>223</v>
      </c>
      <c r="H4" s="23" t="s">
        <v>224</v>
      </c>
      <c r="I4" s="23" t="s">
        <v>225</v>
      </c>
      <c r="J4" s="135"/>
      <c r="K4" s="136"/>
    </row>
    <row r="5" spans="1:11" ht="15" thickBot="1" x14ac:dyDescent="0.35">
      <c r="A5" s="127" t="s">
        <v>226</v>
      </c>
      <c r="B5" s="128"/>
      <c r="C5" s="128"/>
      <c r="D5" s="128"/>
      <c r="E5" s="128"/>
      <c r="F5" s="128"/>
      <c r="G5" s="128"/>
      <c r="H5" s="128"/>
      <c r="I5" s="128"/>
      <c r="J5" s="128"/>
      <c r="K5" s="129"/>
    </row>
    <row r="6" spans="1:11" ht="15" thickBot="1" x14ac:dyDescent="0.35">
      <c r="A6" s="127" t="s">
        <v>227</v>
      </c>
      <c r="B6" s="128"/>
      <c r="C6" s="128"/>
      <c r="D6" s="128"/>
      <c r="E6" s="128"/>
      <c r="F6" s="128"/>
      <c r="G6" s="128"/>
      <c r="H6" s="128"/>
      <c r="I6" s="128"/>
      <c r="J6" s="128"/>
      <c r="K6" s="129"/>
    </row>
    <row r="7" spans="1:11" ht="29.4" thickBot="1" x14ac:dyDescent="0.35">
      <c r="A7" s="24" t="s">
        <v>228</v>
      </c>
      <c r="B7" s="25" t="s">
        <v>229</v>
      </c>
      <c r="C7" s="25" t="s">
        <v>57</v>
      </c>
      <c r="D7" s="25" t="s">
        <v>58</v>
      </c>
      <c r="E7" s="25" t="s">
        <v>76</v>
      </c>
      <c r="F7" s="25" t="s">
        <v>230</v>
      </c>
      <c r="G7" s="25"/>
      <c r="H7" s="25" t="s">
        <v>230</v>
      </c>
      <c r="I7" s="26" t="s">
        <v>231</v>
      </c>
      <c r="J7" s="137"/>
      <c r="K7" s="138"/>
    </row>
    <row r="8" spans="1:11" ht="15" thickBot="1" x14ac:dyDescent="0.35">
      <c r="A8" s="132" t="s">
        <v>232</v>
      </c>
      <c r="B8" s="133"/>
      <c r="C8" s="133"/>
      <c r="D8" s="133"/>
      <c r="E8" s="133"/>
      <c r="F8" s="133"/>
      <c r="G8" s="133"/>
      <c r="H8" s="133"/>
      <c r="I8" s="133"/>
      <c r="J8" s="133"/>
      <c r="K8" s="134"/>
    </row>
    <row r="9" spans="1:11" ht="15" thickBot="1" x14ac:dyDescent="0.35">
      <c r="A9" s="132" t="s">
        <v>233</v>
      </c>
      <c r="B9" s="133"/>
      <c r="C9" s="133"/>
      <c r="D9" s="133"/>
      <c r="E9" s="133"/>
      <c r="F9" s="133"/>
      <c r="G9" s="133"/>
      <c r="H9" s="133"/>
      <c r="I9" s="133"/>
      <c r="J9" s="133"/>
      <c r="K9" s="134"/>
    </row>
    <row r="10" spans="1:11" ht="29.4" thickBot="1" x14ac:dyDescent="0.35">
      <c r="A10" s="28" t="s">
        <v>234</v>
      </c>
      <c r="B10" s="29" t="s">
        <v>235</v>
      </c>
      <c r="C10" s="29" t="s">
        <v>87</v>
      </c>
      <c r="D10" s="29" t="s">
        <v>236</v>
      </c>
      <c r="E10" s="29" t="s">
        <v>155</v>
      </c>
      <c r="F10" s="29" t="s">
        <v>230</v>
      </c>
      <c r="G10" s="29"/>
      <c r="H10" s="29" t="s">
        <v>230</v>
      </c>
      <c r="I10" s="80" t="s">
        <v>237</v>
      </c>
      <c r="J10" s="130"/>
      <c r="K10" s="131"/>
    </row>
    <row r="11" spans="1:11" ht="15" thickBot="1" x14ac:dyDescent="0.35">
      <c r="A11" s="120" t="s">
        <v>238</v>
      </c>
      <c r="B11" s="121"/>
      <c r="C11" s="121"/>
      <c r="D11" s="121"/>
      <c r="E11" s="121"/>
      <c r="F11" s="121"/>
      <c r="G11" s="121"/>
      <c r="H11" s="121"/>
      <c r="I11" s="121"/>
      <c r="J11" s="122"/>
      <c r="K11" s="81"/>
    </row>
    <row r="12" spans="1:11" ht="15" thickBot="1" x14ac:dyDescent="0.35">
      <c r="A12" s="111" t="s">
        <v>239</v>
      </c>
      <c r="B12" s="112"/>
      <c r="C12" s="112"/>
      <c r="D12" s="112"/>
      <c r="E12" s="112"/>
      <c r="F12" s="112"/>
      <c r="G12" s="112"/>
      <c r="H12" s="112"/>
      <c r="I12" s="112"/>
      <c r="J12" s="113"/>
      <c r="K12" s="81"/>
    </row>
    <row r="13" spans="1:11" ht="43.8" thickBot="1" x14ac:dyDescent="0.35">
      <c r="A13" s="28" t="s">
        <v>240</v>
      </c>
      <c r="B13" s="29" t="s">
        <v>241</v>
      </c>
      <c r="C13" s="29" t="s">
        <v>66</v>
      </c>
      <c r="D13" s="29" t="s">
        <v>58</v>
      </c>
      <c r="E13" s="29" t="s">
        <v>76</v>
      </c>
      <c r="F13" s="29" t="s">
        <v>230</v>
      </c>
      <c r="G13" s="29" t="s">
        <v>230</v>
      </c>
      <c r="H13" s="29" t="s">
        <v>230</v>
      </c>
      <c r="I13" s="80" t="s">
        <v>242</v>
      </c>
      <c r="J13" s="123"/>
      <c r="K13" s="124"/>
    </row>
    <row r="14" spans="1:11" ht="15" thickBot="1" x14ac:dyDescent="0.35">
      <c r="A14" s="120" t="s">
        <v>243</v>
      </c>
      <c r="B14" s="121"/>
      <c r="C14" s="121"/>
      <c r="D14" s="121"/>
      <c r="E14" s="121"/>
      <c r="F14" s="121"/>
      <c r="G14" s="121"/>
      <c r="H14" s="121"/>
      <c r="I14" s="121"/>
      <c r="J14" s="122"/>
      <c r="K14" s="81"/>
    </row>
    <row r="15" spans="1:11" ht="15" thickBot="1" x14ac:dyDescent="0.35">
      <c r="A15" s="111" t="s">
        <v>244</v>
      </c>
      <c r="B15" s="112"/>
      <c r="C15" s="112"/>
      <c r="D15" s="112"/>
      <c r="E15" s="112"/>
      <c r="F15" s="112"/>
      <c r="G15" s="112"/>
      <c r="H15" s="112"/>
      <c r="I15" s="112"/>
      <c r="J15" s="113"/>
      <c r="K15" s="81"/>
    </row>
    <row r="16" spans="1:11" ht="43.8" thickBot="1" x14ac:dyDescent="0.35">
      <c r="A16" s="28" t="s">
        <v>245</v>
      </c>
      <c r="B16" s="29" t="s">
        <v>246</v>
      </c>
      <c r="C16" s="29" t="s">
        <v>66</v>
      </c>
      <c r="D16" s="29" t="s">
        <v>58</v>
      </c>
      <c r="E16" s="29" t="s">
        <v>76</v>
      </c>
      <c r="F16" s="29" t="s">
        <v>230</v>
      </c>
      <c r="G16" s="29" t="s">
        <v>230</v>
      </c>
      <c r="H16" s="29" t="s">
        <v>230</v>
      </c>
      <c r="I16" s="80">
        <v>2016</v>
      </c>
      <c r="J16" s="123"/>
      <c r="K16" s="124"/>
    </row>
    <row r="17" spans="1:11" ht="15" thickBot="1" x14ac:dyDescent="0.35">
      <c r="A17" s="120" t="s">
        <v>247</v>
      </c>
      <c r="B17" s="121"/>
      <c r="C17" s="121"/>
      <c r="D17" s="121"/>
      <c r="E17" s="121"/>
      <c r="F17" s="121"/>
      <c r="G17" s="121"/>
      <c r="H17" s="121"/>
      <c r="I17" s="121"/>
      <c r="J17" s="122"/>
      <c r="K17" s="81"/>
    </row>
    <row r="18" spans="1:11" ht="15" thickBot="1" x14ac:dyDescent="0.35">
      <c r="A18" s="111" t="s">
        <v>248</v>
      </c>
      <c r="B18" s="112"/>
      <c r="C18" s="112"/>
      <c r="D18" s="112"/>
      <c r="E18" s="112"/>
      <c r="F18" s="112"/>
      <c r="G18" s="112"/>
      <c r="H18" s="112"/>
      <c r="I18" s="112"/>
      <c r="J18" s="113"/>
      <c r="K18" s="81"/>
    </row>
    <row r="19" spans="1:11" ht="43.8" thickBot="1" x14ac:dyDescent="0.35">
      <c r="A19" s="28" t="s">
        <v>249</v>
      </c>
      <c r="B19" s="29" t="s">
        <v>250</v>
      </c>
      <c r="C19" s="29" t="s">
        <v>57</v>
      </c>
      <c r="D19" s="29" t="s">
        <v>58</v>
      </c>
      <c r="E19" s="29" t="s">
        <v>76</v>
      </c>
      <c r="F19" s="29" t="s">
        <v>230</v>
      </c>
      <c r="G19" s="29"/>
      <c r="H19" s="29" t="s">
        <v>230</v>
      </c>
      <c r="I19" s="80">
        <v>2016</v>
      </c>
      <c r="J19" s="123"/>
      <c r="K19" s="124"/>
    </row>
    <row r="20" spans="1:11" ht="15" thickBot="1" x14ac:dyDescent="0.35">
      <c r="A20" s="120" t="s">
        <v>251</v>
      </c>
      <c r="B20" s="121"/>
      <c r="C20" s="121"/>
      <c r="D20" s="121"/>
      <c r="E20" s="121"/>
      <c r="F20" s="121"/>
      <c r="G20" s="121"/>
      <c r="H20" s="121"/>
      <c r="I20" s="121"/>
      <c r="J20" s="122"/>
      <c r="K20" s="81"/>
    </row>
    <row r="21" spans="1:11" ht="15" thickBot="1" x14ac:dyDescent="0.35">
      <c r="A21" s="111" t="s">
        <v>252</v>
      </c>
      <c r="B21" s="112"/>
      <c r="C21" s="112"/>
      <c r="D21" s="112"/>
      <c r="E21" s="112"/>
      <c r="F21" s="112"/>
      <c r="G21" s="112"/>
      <c r="H21" s="112"/>
      <c r="I21" s="112"/>
      <c r="J21" s="113"/>
      <c r="K21" s="81"/>
    </row>
    <row r="22" spans="1:11" ht="58.2" thickBot="1" x14ac:dyDescent="0.35">
      <c r="A22" s="28" t="s">
        <v>253</v>
      </c>
      <c r="B22" s="29" t="s">
        <v>254</v>
      </c>
      <c r="C22" s="29" t="s">
        <v>57</v>
      </c>
      <c r="D22" s="29" t="s">
        <v>58</v>
      </c>
      <c r="E22" s="29" t="s">
        <v>76</v>
      </c>
      <c r="F22" s="29" t="s">
        <v>230</v>
      </c>
      <c r="G22" s="29"/>
      <c r="H22" s="29" t="s">
        <v>230</v>
      </c>
      <c r="I22" s="80">
        <v>2016</v>
      </c>
      <c r="J22" s="123"/>
      <c r="K22" s="124"/>
    </row>
    <row r="23" spans="1:11" ht="15" thickBot="1" x14ac:dyDescent="0.35">
      <c r="A23" s="120" t="s">
        <v>255</v>
      </c>
      <c r="B23" s="121"/>
      <c r="C23" s="121"/>
      <c r="D23" s="121"/>
      <c r="E23" s="121"/>
      <c r="F23" s="121"/>
      <c r="G23" s="121"/>
      <c r="H23" s="121"/>
      <c r="I23" s="121"/>
      <c r="J23" s="122"/>
      <c r="K23" s="81"/>
    </row>
    <row r="24" spans="1:11" ht="15" thickBot="1" x14ac:dyDescent="0.35">
      <c r="A24" s="111" t="s">
        <v>256</v>
      </c>
      <c r="B24" s="112"/>
      <c r="C24" s="112"/>
      <c r="D24" s="112"/>
      <c r="E24" s="112"/>
      <c r="F24" s="112"/>
      <c r="G24" s="112"/>
      <c r="H24" s="112"/>
      <c r="I24" s="112"/>
      <c r="J24" s="113"/>
      <c r="K24" s="81"/>
    </row>
    <row r="25" spans="1:11" ht="58.2" thickBot="1" x14ac:dyDescent="0.35">
      <c r="A25" s="28" t="s">
        <v>257</v>
      </c>
      <c r="B25" s="29" t="s">
        <v>258</v>
      </c>
      <c r="C25" s="29" t="s">
        <v>57</v>
      </c>
      <c r="D25" s="29" t="s">
        <v>58</v>
      </c>
      <c r="E25" s="29" t="s">
        <v>76</v>
      </c>
      <c r="F25" s="29" t="s">
        <v>230</v>
      </c>
      <c r="G25" s="29"/>
      <c r="H25" s="29" t="s">
        <v>230</v>
      </c>
      <c r="I25" s="80">
        <v>2017</v>
      </c>
      <c r="J25" s="123"/>
      <c r="K25" s="124"/>
    </row>
    <row r="26" spans="1:11" ht="15" thickBot="1" x14ac:dyDescent="0.35">
      <c r="A26" s="120" t="s">
        <v>259</v>
      </c>
      <c r="B26" s="121"/>
      <c r="C26" s="121"/>
      <c r="D26" s="121"/>
      <c r="E26" s="121"/>
      <c r="F26" s="121"/>
      <c r="G26" s="121"/>
      <c r="H26" s="121"/>
      <c r="I26" s="121"/>
      <c r="J26" s="122"/>
      <c r="K26" s="81"/>
    </row>
    <row r="27" spans="1:11" x14ac:dyDescent="0.3">
      <c r="A27" s="114" t="s">
        <v>260</v>
      </c>
      <c r="B27" s="115"/>
      <c r="C27" s="115"/>
      <c r="D27" s="115"/>
      <c r="E27" s="115"/>
      <c r="F27" s="115"/>
      <c r="G27" s="115"/>
      <c r="H27" s="115"/>
      <c r="I27" s="115"/>
      <c r="J27" s="116"/>
      <c r="K27" s="123"/>
    </row>
    <row r="28" spans="1:11" x14ac:dyDescent="0.3">
      <c r="A28" s="117"/>
      <c r="B28" s="118"/>
      <c r="C28" s="118"/>
      <c r="D28" s="118"/>
      <c r="E28" s="118"/>
      <c r="F28" s="118"/>
      <c r="G28" s="118"/>
      <c r="H28" s="118"/>
      <c r="I28" s="118"/>
      <c r="J28" s="119"/>
      <c r="K28" s="123"/>
    </row>
    <row r="29" spans="1:11" ht="15" thickBot="1" x14ac:dyDescent="0.35">
      <c r="A29" s="120"/>
      <c r="B29" s="121"/>
      <c r="C29" s="121"/>
      <c r="D29" s="121"/>
      <c r="E29" s="121"/>
      <c r="F29" s="121"/>
      <c r="G29" s="121"/>
      <c r="H29" s="121"/>
      <c r="I29" s="121"/>
      <c r="J29" s="122"/>
      <c r="K29" s="123"/>
    </row>
    <row r="30" spans="1:11" ht="43.8" thickBot="1" x14ac:dyDescent="0.35">
      <c r="A30" s="28" t="s">
        <v>261</v>
      </c>
      <c r="B30" s="29" t="s">
        <v>262</v>
      </c>
      <c r="C30" s="29" t="s">
        <v>263</v>
      </c>
      <c r="D30" s="29" t="s">
        <v>58</v>
      </c>
      <c r="E30" s="29" t="s">
        <v>76</v>
      </c>
      <c r="F30" s="29" t="s">
        <v>230</v>
      </c>
      <c r="G30" s="29"/>
      <c r="H30" s="29"/>
      <c r="I30" s="80">
        <v>2017</v>
      </c>
      <c r="J30" s="123"/>
      <c r="K30" s="124"/>
    </row>
    <row r="31" spans="1:11" ht="15" thickBot="1" x14ac:dyDescent="0.35">
      <c r="A31" s="120" t="s">
        <v>264</v>
      </c>
      <c r="B31" s="121"/>
      <c r="C31" s="121"/>
      <c r="D31" s="121"/>
      <c r="E31" s="121"/>
      <c r="F31" s="121"/>
      <c r="G31" s="121"/>
      <c r="H31" s="121"/>
      <c r="I31" s="121"/>
      <c r="J31" s="122"/>
      <c r="K31" s="81"/>
    </row>
    <row r="32" spans="1:11" ht="15" thickBot="1" x14ac:dyDescent="0.35">
      <c r="A32" s="111" t="s">
        <v>265</v>
      </c>
      <c r="B32" s="112"/>
      <c r="C32" s="112"/>
      <c r="D32" s="112"/>
      <c r="E32" s="112"/>
      <c r="F32" s="112"/>
      <c r="G32" s="112"/>
      <c r="H32" s="112"/>
      <c r="I32" s="112"/>
      <c r="J32" s="113"/>
      <c r="K32" s="81"/>
    </row>
    <row r="33" spans="1:11" ht="58.2" thickBot="1" x14ac:dyDescent="0.35">
      <c r="A33" s="28" t="s">
        <v>266</v>
      </c>
      <c r="B33" s="29" t="s">
        <v>267</v>
      </c>
      <c r="C33" s="29" t="s">
        <v>57</v>
      </c>
      <c r="D33" s="29" t="s">
        <v>58</v>
      </c>
      <c r="E33" s="29" t="s">
        <v>76</v>
      </c>
      <c r="F33" s="29" t="s">
        <v>230</v>
      </c>
      <c r="G33" s="29"/>
      <c r="H33" s="29" t="s">
        <v>230</v>
      </c>
      <c r="I33" s="80">
        <v>2017</v>
      </c>
      <c r="J33" s="123"/>
      <c r="K33" s="124"/>
    </row>
    <row r="34" spans="1:11" ht="15" thickBot="1" x14ac:dyDescent="0.35">
      <c r="A34" s="120" t="s">
        <v>268</v>
      </c>
      <c r="B34" s="121"/>
      <c r="C34" s="121"/>
      <c r="D34" s="121"/>
      <c r="E34" s="121"/>
      <c r="F34" s="121"/>
      <c r="G34" s="121"/>
      <c r="H34" s="121"/>
      <c r="I34" s="121"/>
      <c r="J34" s="122"/>
      <c r="K34" s="81"/>
    </row>
    <row r="35" spans="1:11" ht="15" thickBot="1" x14ac:dyDescent="0.35">
      <c r="A35" s="111" t="s">
        <v>269</v>
      </c>
      <c r="B35" s="112"/>
      <c r="C35" s="112"/>
      <c r="D35" s="112"/>
      <c r="E35" s="112"/>
      <c r="F35" s="112"/>
      <c r="G35" s="112"/>
      <c r="H35" s="112"/>
      <c r="I35" s="112"/>
      <c r="J35" s="113"/>
      <c r="K35" s="81"/>
    </row>
    <row r="36" spans="1:11" ht="29.4" thickBot="1" x14ac:dyDescent="0.35">
      <c r="A36" s="28" t="s">
        <v>270</v>
      </c>
      <c r="B36" s="29" t="s">
        <v>271</v>
      </c>
      <c r="C36" s="29" t="s">
        <v>57</v>
      </c>
      <c r="D36" s="29" t="s">
        <v>58</v>
      </c>
      <c r="E36" s="29" t="s">
        <v>76</v>
      </c>
      <c r="F36" s="29" t="s">
        <v>230</v>
      </c>
      <c r="G36" s="29"/>
      <c r="H36" s="29" t="s">
        <v>230</v>
      </c>
      <c r="I36" s="80">
        <v>2017</v>
      </c>
      <c r="J36" s="123"/>
      <c r="K36" s="124"/>
    </row>
    <row r="37" spans="1:11" ht="15" thickBot="1" x14ac:dyDescent="0.35">
      <c r="A37" s="120" t="s">
        <v>272</v>
      </c>
      <c r="B37" s="121"/>
      <c r="C37" s="121"/>
      <c r="D37" s="121"/>
      <c r="E37" s="121"/>
      <c r="F37" s="121"/>
      <c r="G37" s="121"/>
      <c r="H37" s="121"/>
      <c r="I37" s="121"/>
      <c r="J37" s="122"/>
      <c r="K37" s="81"/>
    </row>
    <row r="38" spans="1:11" ht="15" thickBot="1" x14ac:dyDescent="0.35">
      <c r="A38" s="111" t="s">
        <v>273</v>
      </c>
      <c r="B38" s="112"/>
      <c r="C38" s="112"/>
      <c r="D38" s="112"/>
      <c r="E38" s="112"/>
      <c r="F38" s="112"/>
      <c r="G38" s="112"/>
      <c r="H38" s="112"/>
      <c r="I38" s="112"/>
      <c r="J38" s="113"/>
      <c r="K38" s="81"/>
    </row>
    <row r="39" spans="1:11" ht="29.4" thickBot="1" x14ac:dyDescent="0.35">
      <c r="A39" s="28" t="s">
        <v>274</v>
      </c>
      <c r="B39" s="29" t="s">
        <v>275</v>
      </c>
      <c r="C39" s="29" t="s">
        <v>57</v>
      </c>
      <c r="D39" s="29" t="s">
        <v>58</v>
      </c>
      <c r="E39" s="29" t="s">
        <v>276</v>
      </c>
      <c r="F39" s="29" t="s">
        <v>230</v>
      </c>
      <c r="G39" s="29" t="s">
        <v>230</v>
      </c>
      <c r="H39" s="29" t="s">
        <v>230</v>
      </c>
      <c r="I39" s="80">
        <v>2017</v>
      </c>
      <c r="J39" s="125"/>
      <c r="K39" s="126"/>
    </row>
    <row r="40" spans="1:11" ht="15" thickBot="1" x14ac:dyDescent="0.35">
      <c r="A40" s="111" t="s">
        <v>277</v>
      </c>
      <c r="B40" s="112"/>
      <c r="C40" s="112"/>
      <c r="D40" s="112"/>
      <c r="E40" s="112"/>
      <c r="F40" s="112"/>
      <c r="G40" s="112"/>
      <c r="H40" s="112"/>
      <c r="I40" s="112"/>
      <c r="J40" s="112"/>
      <c r="K40" s="113"/>
    </row>
    <row r="41" spans="1:11" ht="15" thickBot="1" x14ac:dyDescent="0.35">
      <c r="A41" s="111" t="s">
        <v>278</v>
      </c>
      <c r="B41" s="112"/>
      <c r="C41" s="112"/>
      <c r="D41" s="112"/>
      <c r="E41" s="112"/>
      <c r="F41" s="112"/>
      <c r="G41" s="112"/>
      <c r="H41" s="112"/>
      <c r="I41" s="112"/>
      <c r="J41" s="112"/>
      <c r="K41" s="113"/>
    </row>
    <row r="42" spans="1:11" x14ac:dyDescent="0.3">
      <c r="A42" s="27"/>
      <c r="B42" s="27"/>
      <c r="C42" s="27"/>
      <c r="D42" s="27"/>
      <c r="E42" s="27"/>
      <c r="F42" s="27"/>
      <c r="G42" s="27"/>
      <c r="H42" s="27"/>
      <c r="I42" s="27"/>
      <c r="J42" s="27"/>
      <c r="K42" s="27"/>
    </row>
    <row r="43" spans="1:11" x14ac:dyDescent="0.3">
      <c r="A43" s="18"/>
      <c r="B43" s="37"/>
      <c r="C43" s="37"/>
      <c r="D43" s="37"/>
      <c r="E43" s="37"/>
      <c r="F43" s="37"/>
      <c r="G43" s="37"/>
      <c r="H43" s="37"/>
      <c r="I43" s="37"/>
      <c r="J43" s="37"/>
      <c r="K43" s="37"/>
    </row>
    <row r="44" spans="1:11" ht="24" thickBot="1" x14ac:dyDescent="0.35">
      <c r="A44" s="19" t="s">
        <v>279</v>
      </c>
      <c r="B44" s="37"/>
      <c r="C44" s="37"/>
      <c r="D44" s="37"/>
      <c r="E44" s="37"/>
      <c r="F44" s="37"/>
      <c r="G44" s="37"/>
      <c r="H44" s="37"/>
      <c r="I44" s="37"/>
      <c r="J44" s="37"/>
      <c r="K44" s="37"/>
    </row>
    <row r="45" spans="1:11" ht="29.4" thickBot="1" x14ac:dyDescent="0.35">
      <c r="A45" s="22" t="s">
        <v>217</v>
      </c>
      <c r="B45" s="23" t="s">
        <v>218</v>
      </c>
      <c r="C45" s="23" t="s">
        <v>219</v>
      </c>
      <c r="D45" s="23" t="s">
        <v>220</v>
      </c>
      <c r="E45" s="23" t="s">
        <v>221</v>
      </c>
      <c r="F45" s="23" t="s">
        <v>222</v>
      </c>
      <c r="G45" s="23" t="s">
        <v>223</v>
      </c>
      <c r="H45" s="23" t="s">
        <v>224</v>
      </c>
      <c r="I45" s="23" t="s">
        <v>225</v>
      </c>
      <c r="J45" s="83"/>
      <c r="K45" s="37"/>
    </row>
    <row r="46" spans="1:11" ht="15" thickBot="1" x14ac:dyDescent="0.35">
      <c r="A46" s="127" t="s">
        <v>226</v>
      </c>
      <c r="B46" s="128"/>
      <c r="C46" s="128"/>
      <c r="D46" s="128"/>
      <c r="E46" s="128"/>
      <c r="F46" s="128"/>
      <c r="G46" s="128"/>
      <c r="H46" s="128"/>
      <c r="I46" s="128"/>
      <c r="J46" s="129"/>
      <c r="K46" s="37"/>
    </row>
    <row r="47" spans="1:11" ht="15" thickBot="1" x14ac:dyDescent="0.35">
      <c r="A47" s="127" t="s">
        <v>227</v>
      </c>
      <c r="B47" s="128"/>
      <c r="C47" s="128"/>
      <c r="D47" s="128"/>
      <c r="E47" s="128"/>
      <c r="F47" s="128"/>
      <c r="G47" s="128"/>
      <c r="H47" s="128"/>
      <c r="I47" s="128"/>
      <c r="J47" s="129"/>
      <c r="K47" s="37"/>
    </row>
    <row r="48" spans="1:11" ht="87" thickBot="1" x14ac:dyDescent="0.35">
      <c r="A48" s="28" t="s">
        <v>280</v>
      </c>
      <c r="B48" s="29" t="s">
        <v>281</v>
      </c>
      <c r="C48" s="29" t="s">
        <v>122</v>
      </c>
      <c r="D48" s="29" t="s">
        <v>236</v>
      </c>
      <c r="E48" s="29" t="s">
        <v>76</v>
      </c>
      <c r="F48" s="29" t="s">
        <v>230</v>
      </c>
      <c r="G48" s="29" t="s">
        <v>230</v>
      </c>
      <c r="H48" s="29" t="s">
        <v>230</v>
      </c>
      <c r="I48" s="80">
        <v>2016</v>
      </c>
      <c r="J48" s="82"/>
      <c r="K48" s="1"/>
    </row>
    <row r="49" spans="1:11" ht="16.2" thickBot="1" x14ac:dyDescent="0.35">
      <c r="A49" s="111" t="s">
        <v>282</v>
      </c>
      <c r="B49" s="112"/>
      <c r="C49" s="112"/>
      <c r="D49" s="112"/>
      <c r="E49" s="112"/>
      <c r="F49" s="112"/>
      <c r="G49" s="112"/>
      <c r="H49" s="112"/>
      <c r="I49" s="112"/>
      <c r="J49" s="113"/>
      <c r="K49" s="1"/>
    </row>
    <row r="50" spans="1:11" ht="16.2" thickBot="1" x14ac:dyDescent="0.35">
      <c r="A50" s="111" t="s">
        <v>283</v>
      </c>
      <c r="B50" s="112"/>
      <c r="C50" s="112"/>
      <c r="D50" s="112"/>
      <c r="E50" s="112"/>
      <c r="F50" s="112"/>
      <c r="G50" s="112"/>
      <c r="H50" s="112"/>
      <c r="I50" s="112"/>
      <c r="J50" s="113"/>
      <c r="K50" s="1"/>
    </row>
    <row r="51" spans="1:11" ht="43.8" thickBot="1" x14ac:dyDescent="0.35">
      <c r="A51" s="28" t="s">
        <v>284</v>
      </c>
      <c r="B51" s="29" t="s">
        <v>285</v>
      </c>
      <c r="C51" s="29" t="s">
        <v>57</v>
      </c>
      <c r="D51" s="29" t="s">
        <v>58</v>
      </c>
      <c r="E51" s="29" t="s">
        <v>76</v>
      </c>
      <c r="F51" s="29" t="s">
        <v>230</v>
      </c>
      <c r="G51" s="29"/>
      <c r="H51" s="29" t="s">
        <v>230</v>
      </c>
      <c r="I51" s="80" t="s">
        <v>286</v>
      </c>
      <c r="J51" s="81"/>
      <c r="K51" s="1"/>
    </row>
    <row r="52" spans="1:11" ht="15" thickBot="1" x14ac:dyDescent="0.35">
      <c r="A52" s="111" t="s">
        <v>287</v>
      </c>
      <c r="B52" s="112"/>
      <c r="C52" s="112"/>
      <c r="D52" s="112"/>
      <c r="E52" s="112"/>
      <c r="F52" s="112"/>
      <c r="G52" s="112"/>
      <c r="H52" s="112"/>
      <c r="I52" s="113"/>
      <c r="J52" s="81"/>
      <c r="K52" s="1"/>
    </row>
    <row r="53" spans="1:11" ht="15" thickBot="1" x14ac:dyDescent="0.35">
      <c r="A53" s="111" t="s">
        <v>288</v>
      </c>
      <c r="B53" s="112"/>
      <c r="C53" s="112"/>
      <c r="D53" s="112"/>
      <c r="E53" s="112"/>
      <c r="F53" s="112"/>
      <c r="G53" s="112"/>
      <c r="H53" s="112"/>
      <c r="I53" s="113"/>
      <c r="J53" s="81"/>
      <c r="K53" s="1"/>
    </row>
    <row r="54" spans="1:11" ht="43.8" thickBot="1" x14ac:dyDescent="0.35">
      <c r="A54" s="28" t="s">
        <v>289</v>
      </c>
      <c r="B54" s="29" t="s">
        <v>290</v>
      </c>
      <c r="C54" s="29" t="s">
        <v>263</v>
      </c>
      <c r="D54" s="29" t="s">
        <v>58</v>
      </c>
      <c r="E54" s="29" t="s">
        <v>76</v>
      </c>
      <c r="F54" s="29" t="s">
        <v>230</v>
      </c>
      <c r="G54" s="29"/>
      <c r="H54" s="29" t="s">
        <v>230</v>
      </c>
      <c r="I54" s="80" t="s">
        <v>291</v>
      </c>
      <c r="J54" s="81"/>
      <c r="K54" s="1"/>
    </row>
    <row r="55" spans="1:11" ht="15" thickBot="1" x14ac:dyDescent="0.35">
      <c r="A55" s="111" t="s">
        <v>292</v>
      </c>
      <c r="B55" s="112"/>
      <c r="C55" s="112"/>
      <c r="D55" s="112"/>
      <c r="E55" s="112"/>
      <c r="F55" s="112"/>
      <c r="G55" s="112"/>
      <c r="H55" s="112"/>
      <c r="I55" s="113"/>
      <c r="J55" s="81"/>
      <c r="K55" s="1"/>
    </row>
    <row r="56" spans="1:11" ht="15" thickBot="1" x14ac:dyDescent="0.35">
      <c r="A56" s="111" t="s">
        <v>293</v>
      </c>
      <c r="B56" s="112"/>
      <c r="C56" s="112"/>
      <c r="D56" s="112"/>
      <c r="E56" s="112"/>
      <c r="F56" s="112"/>
      <c r="G56" s="112"/>
      <c r="H56" s="112"/>
      <c r="I56" s="113"/>
      <c r="J56" s="81"/>
      <c r="K56" s="1"/>
    </row>
    <row r="57" spans="1:11" ht="29.4" thickBot="1" x14ac:dyDescent="0.35">
      <c r="A57" s="28" t="s">
        <v>294</v>
      </c>
      <c r="B57" s="29" t="s">
        <v>295</v>
      </c>
      <c r="C57" s="29" t="s">
        <v>57</v>
      </c>
      <c r="D57" s="29" t="s">
        <v>58</v>
      </c>
      <c r="E57" s="29" t="s">
        <v>276</v>
      </c>
      <c r="F57" s="29" t="s">
        <v>230</v>
      </c>
      <c r="G57" s="29"/>
      <c r="H57" s="29"/>
      <c r="I57" s="80">
        <v>2015</v>
      </c>
      <c r="J57" s="81"/>
      <c r="K57" s="1"/>
    </row>
    <row r="58" spans="1:11" ht="15" thickBot="1" x14ac:dyDescent="0.35">
      <c r="A58" s="111" t="s">
        <v>296</v>
      </c>
      <c r="B58" s="112"/>
      <c r="C58" s="112"/>
      <c r="D58" s="112"/>
      <c r="E58" s="112"/>
      <c r="F58" s="112"/>
      <c r="G58" s="112"/>
      <c r="H58" s="112"/>
      <c r="I58" s="113"/>
      <c r="J58" s="81"/>
      <c r="K58" s="1"/>
    </row>
    <row r="59" spans="1:11" ht="15" thickBot="1" x14ac:dyDescent="0.35">
      <c r="A59" s="111" t="s">
        <v>297</v>
      </c>
      <c r="B59" s="112"/>
      <c r="C59" s="112"/>
      <c r="D59" s="112"/>
      <c r="E59" s="112"/>
      <c r="F59" s="112"/>
      <c r="G59" s="112"/>
      <c r="H59" s="112"/>
      <c r="I59" s="113"/>
      <c r="J59" s="81"/>
      <c r="K59" s="1"/>
    </row>
    <row r="60" spans="1:11" ht="58.2" thickBot="1" x14ac:dyDescent="0.35">
      <c r="A60" s="28" t="s">
        <v>298</v>
      </c>
      <c r="B60" s="29" t="s">
        <v>299</v>
      </c>
      <c r="C60" s="29" t="s">
        <v>122</v>
      </c>
      <c r="D60" s="29" t="s">
        <v>58</v>
      </c>
      <c r="E60" s="29" t="s">
        <v>76</v>
      </c>
      <c r="F60" s="29" t="s">
        <v>230</v>
      </c>
      <c r="G60" s="29" t="s">
        <v>230</v>
      </c>
      <c r="H60" s="29" t="s">
        <v>230</v>
      </c>
      <c r="I60" s="80" t="s">
        <v>300</v>
      </c>
      <c r="J60" s="81"/>
      <c r="K60" s="1"/>
    </row>
    <row r="61" spans="1:11" ht="15" thickBot="1" x14ac:dyDescent="0.35">
      <c r="A61" s="111" t="s">
        <v>301</v>
      </c>
      <c r="B61" s="112"/>
      <c r="C61" s="112"/>
      <c r="D61" s="112"/>
      <c r="E61" s="112"/>
      <c r="F61" s="112"/>
      <c r="G61" s="112"/>
      <c r="H61" s="112"/>
      <c r="I61" s="113"/>
      <c r="J61" s="81"/>
      <c r="K61" s="1"/>
    </row>
    <row r="62" spans="1:11" ht="15" thickBot="1" x14ac:dyDescent="0.35">
      <c r="A62" s="111" t="s">
        <v>302</v>
      </c>
      <c r="B62" s="112"/>
      <c r="C62" s="112"/>
      <c r="D62" s="112"/>
      <c r="E62" s="112"/>
      <c r="F62" s="112"/>
      <c r="G62" s="112"/>
      <c r="H62" s="112"/>
      <c r="I62" s="113"/>
      <c r="J62" s="81"/>
      <c r="K62" s="1"/>
    </row>
    <row r="63" spans="1:11" ht="43.8" thickBot="1" x14ac:dyDescent="0.35">
      <c r="A63" s="28" t="s">
        <v>303</v>
      </c>
      <c r="B63" s="29" t="s">
        <v>304</v>
      </c>
      <c r="C63" s="29" t="s">
        <v>122</v>
      </c>
      <c r="D63" s="29" t="s">
        <v>58</v>
      </c>
      <c r="E63" s="29" t="s">
        <v>76</v>
      </c>
      <c r="F63" s="29" t="s">
        <v>230</v>
      </c>
      <c r="G63" s="29" t="s">
        <v>230</v>
      </c>
      <c r="H63" s="29" t="s">
        <v>230</v>
      </c>
      <c r="I63" s="80">
        <v>2016</v>
      </c>
      <c r="J63" s="81"/>
      <c r="K63" s="1"/>
    </row>
    <row r="64" spans="1:11" ht="15" thickBot="1" x14ac:dyDescent="0.35">
      <c r="A64" s="111" t="s">
        <v>305</v>
      </c>
      <c r="B64" s="112"/>
      <c r="C64" s="112"/>
      <c r="D64" s="112"/>
      <c r="E64" s="112"/>
      <c r="F64" s="112"/>
      <c r="G64" s="112"/>
      <c r="H64" s="112"/>
      <c r="I64" s="113"/>
      <c r="J64" s="81"/>
      <c r="K64" s="1"/>
    </row>
    <row r="65" spans="1:11" ht="15" thickBot="1" x14ac:dyDescent="0.35">
      <c r="A65" s="111" t="s">
        <v>306</v>
      </c>
      <c r="B65" s="112"/>
      <c r="C65" s="112"/>
      <c r="D65" s="112"/>
      <c r="E65" s="112"/>
      <c r="F65" s="112"/>
      <c r="G65" s="112"/>
      <c r="H65" s="112"/>
      <c r="I65" s="113"/>
      <c r="J65" s="81"/>
      <c r="K65" s="1"/>
    </row>
    <row r="66" spans="1:11" ht="29.4" thickBot="1" x14ac:dyDescent="0.35">
      <c r="A66" s="28" t="s">
        <v>307</v>
      </c>
      <c r="B66" s="29" t="s">
        <v>308</v>
      </c>
      <c r="C66" s="29" t="s">
        <v>75</v>
      </c>
      <c r="D66" s="29" t="s">
        <v>58</v>
      </c>
      <c r="E66" s="29" t="s">
        <v>76</v>
      </c>
      <c r="F66" s="29" t="s">
        <v>230</v>
      </c>
      <c r="G66" s="29"/>
      <c r="H66" s="29" t="s">
        <v>230</v>
      </c>
      <c r="I66" s="80">
        <v>2015</v>
      </c>
      <c r="J66" s="81"/>
      <c r="K66" s="1"/>
    </row>
    <row r="67" spans="1:11" ht="15" thickBot="1" x14ac:dyDescent="0.35">
      <c r="A67" s="111" t="s">
        <v>309</v>
      </c>
      <c r="B67" s="112"/>
      <c r="C67" s="112"/>
      <c r="D67" s="112"/>
      <c r="E67" s="112"/>
      <c r="F67" s="112"/>
      <c r="G67" s="112"/>
      <c r="H67" s="112"/>
      <c r="I67" s="113"/>
      <c r="J67" s="81"/>
      <c r="K67" s="1"/>
    </row>
    <row r="68" spans="1:11" x14ac:dyDescent="0.3">
      <c r="A68" s="114" t="s">
        <v>310</v>
      </c>
      <c r="B68" s="115"/>
      <c r="C68" s="115"/>
      <c r="D68" s="115"/>
      <c r="E68" s="115"/>
      <c r="F68" s="115"/>
      <c r="G68" s="115"/>
      <c r="H68" s="115"/>
      <c r="I68" s="116"/>
      <c r="J68" s="123"/>
      <c r="K68" s="1"/>
    </row>
    <row r="69" spans="1:11" x14ac:dyDescent="0.3">
      <c r="A69" s="117"/>
      <c r="B69" s="118"/>
      <c r="C69" s="118"/>
      <c r="D69" s="118"/>
      <c r="E69" s="118"/>
      <c r="F69" s="118"/>
      <c r="G69" s="118"/>
      <c r="H69" s="118"/>
      <c r="I69" s="119"/>
      <c r="J69" s="123"/>
      <c r="K69" s="1"/>
    </row>
    <row r="70" spans="1:11" ht="15" thickBot="1" x14ac:dyDescent="0.35">
      <c r="A70" s="120"/>
      <c r="B70" s="121"/>
      <c r="C70" s="121"/>
      <c r="D70" s="121"/>
      <c r="E70" s="121"/>
      <c r="F70" s="121"/>
      <c r="G70" s="121"/>
      <c r="H70" s="121"/>
      <c r="I70" s="122"/>
      <c r="J70" s="123"/>
      <c r="K70" s="1"/>
    </row>
    <row r="71" spans="1:11" ht="29.4" thickBot="1" x14ac:dyDescent="0.35">
      <c r="A71" s="28" t="s">
        <v>311</v>
      </c>
      <c r="B71" s="29" t="s">
        <v>312</v>
      </c>
      <c r="C71" s="29" t="s">
        <v>66</v>
      </c>
      <c r="D71" s="29" t="s">
        <v>236</v>
      </c>
      <c r="E71" s="29" t="s">
        <v>76</v>
      </c>
      <c r="F71" s="29" t="s">
        <v>230</v>
      </c>
      <c r="G71" s="29" t="s">
        <v>230</v>
      </c>
      <c r="H71" s="29" t="s">
        <v>230</v>
      </c>
      <c r="I71" s="80">
        <v>2016</v>
      </c>
      <c r="J71" s="81"/>
      <c r="K71" s="1"/>
    </row>
    <row r="72" spans="1:11" ht="15" thickBot="1" x14ac:dyDescent="0.35">
      <c r="A72" s="111" t="s">
        <v>313</v>
      </c>
      <c r="B72" s="112"/>
      <c r="C72" s="112"/>
      <c r="D72" s="112"/>
      <c r="E72" s="112"/>
      <c r="F72" s="112"/>
      <c r="G72" s="112"/>
      <c r="H72" s="112"/>
      <c r="I72" s="113"/>
      <c r="J72" s="81"/>
      <c r="K72" s="1"/>
    </row>
    <row r="73" spans="1:11" ht="15" thickBot="1" x14ac:dyDescent="0.35">
      <c r="A73" s="111" t="s">
        <v>314</v>
      </c>
      <c r="B73" s="112"/>
      <c r="C73" s="112"/>
      <c r="D73" s="112"/>
      <c r="E73" s="112"/>
      <c r="F73" s="112"/>
      <c r="G73" s="112"/>
      <c r="H73" s="112"/>
      <c r="I73" s="113"/>
      <c r="J73" s="81"/>
      <c r="K73" s="1"/>
    </row>
    <row r="74" spans="1:11" ht="58.2" thickBot="1" x14ac:dyDescent="0.35">
      <c r="A74" s="28" t="s">
        <v>315</v>
      </c>
      <c r="B74" s="29" t="s">
        <v>316</v>
      </c>
      <c r="C74" s="29" t="s">
        <v>80</v>
      </c>
      <c r="D74" s="29" t="s">
        <v>58</v>
      </c>
      <c r="E74" s="29" t="s">
        <v>76</v>
      </c>
      <c r="F74" s="29" t="s">
        <v>230</v>
      </c>
      <c r="G74" s="29" t="s">
        <v>230</v>
      </c>
      <c r="H74" s="29" t="s">
        <v>230</v>
      </c>
      <c r="I74" s="80">
        <v>2016</v>
      </c>
      <c r="J74" s="81"/>
      <c r="K74" s="1"/>
    </row>
    <row r="75" spans="1:11" ht="15" thickBot="1" x14ac:dyDescent="0.35">
      <c r="A75" s="111" t="s">
        <v>317</v>
      </c>
      <c r="B75" s="112"/>
      <c r="C75" s="112"/>
      <c r="D75" s="112"/>
      <c r="E75" s="112"/>
      <c r="F75" s="112"/>
      <c r="G75" s="112"/>
      <c r="H75" s="112"/>
      <c r="I75" s="113"/>
      <c r="J75" s="81"/>
      <c r="K75" s="1"/>
    </row>
    <row r="76" spans="1:11" ht="15" thickBot="1" x14ac:dyDescent="0.35">
      <c r="A76" s="111" t="s">
        <v>318</v>
      </c>
      <c r="B76" s="112"/>
      <c r="C76" s="112"/>
      <c r="D76" s="112"/>
      <c r="E76" s="112"/>
      <c r="F76" s="112"/>
      <c r="G76" s="112"/>
      <c r="H76" s="112"/>
      <c r="I76" s="113"/>
      <c r="J76" s="81"/>
      <c r="K76" s="1"/>
    </row>
    <row r="77" spans="1:11" ht="58.2" thickBot="1" x14ac:dyDescent="0.35">
      <c r="A77" s="28" t="s">
        <v>319</v>
      </c>
      <c r="B77" s="29" t="s">
        <v>320</v>
      </c>
      <c r="C77" s="29" t="s">
        <v>57</v>
      </c>
      <c r="D77" s="29" t="s">
        <v>321</v>
      </c>
      <c r="E77" s="29" t="s">
        <v>76</v>
      </c>
      <c r="F77" s="30"/>
      <c r="G77" s="30"/>
      <c r="H77" s="29" t="s">
        <v>230</v>
      </c>
      <c r="I77" s="80">
        <v>2015</v>
      </c>
      <c r="J77" s="81"/>
      <c r="K77" s="1"/>
    </row>
    <row r="78" spans="1:11" ht="15" thickBot="1" x14ac:dyDescent="0.35">
      <c r="A78" s="111" t="s">
        <v>322</v>
      </c>
      <c r="B78" s="112"/>
      <c r="C78" s="112"/>
      <c r="D78" s="112"/>
      <c r="E78" s="112"/>
      <c r="F78" s="112"/>
      <c r="G78" s="112"/>
      <c r="H78" s="112"/>
      <c r="I78" s="113"/>
      <c r="J78" s="81"/>
      <c r="K78" s="1"/>
    </row>
    <row r="79" spans="1:11" ht="15" thickBot="1" x14ac:dyDescent="0.35">
      <c r="A79" s="111" t="s">
        <v>323</v>
      </c>
      <c r="B79" s="112"/>
      <c r="C79" s="112"/>
      <c r="D79" s="112"/>
      <c r="E79" s="112"/>
      <c r="F79" s="112"/>
      <c r="G79" s="112"/>
      <c r="H79" s="112"/>
      <c r="I79" s="113"/>
      <c r="J79" s="81"/>
      <c r="K79" s="1"/>
    </row>
    <row r="80" spans="1:11" ht="43.8" thickBot="1" x14ac:dyDescent="0.35">
      <c r="A80" s="28" t="s">
        <v>324</v>
      </c>
      <c r="B80" s="29" t="s">
        <v>325</v>
      </c>
      <c r="C80" s="29" t="s">
        <v>57</v>
      </c>
      <c r="D80" s="29" t="s">
        <v>236</v>
      </c>
      <c r="E80" s="29" t="s">
        <v>276</v>
      </c>
      <c r="F80" s="29" t="s">
        <v>230</v>
      </c>
      <c r="G80" s="29" t="s">
        <v>230</v>
      </c>
      <c r="H80" s="29" t="s">
        <v>230</v>
      </c>
      <c r="I80" s="80" t="s">
        <v>237</v>
      </c>
      <c r="J80" s="81"/>
      <c r="K80" s="1"/>
    </row>
    <row r="81" spans="1:11" ht="15" thickBot="1" x14ac:dyDescent="0.35">
      <c r="A81" s="111" t="s">
        <v>326</v>
      </c>
      <c r="B81" s="112"/>
      <c r="C81" s="112"/>
      <c r="D81" s="112"/>
      <c r="E81" s="112"/>
      <c r="F81" s="112"/>
      <c r="G81" s="112"/>
      <c r="H81" s="112"/>
      <c r="I81" s="113"/>
      <c r="J81" s="81"/>
      <c r="K81" s="1"/>
    </row>
    <row r="82" spans="1:11" ht="15" thickBot="1" x14ac:dyDescent="0.35">
      <c r="A82" s="111" t="s">
        <v>327</v>
      </c>
      <c r="B82" s="112"/>
      <c r="C82" s="112"/>
      <c r="D82" s="112"/>
      <c r="E82" s="112"/>
      <c r="F82" s="112"/>
      <c r="G82" s="112"/>
      <c r="H82" s="112"/>
      <c r="I82" s="113"/>
      <c r="J82" s="81"/>
      <c r="K82" s="1"/>
    </row>
    <row r="83" spans="1:11" ht="29.4" thickBot="1" x14ac:dyDescent="0.35">
      <c r="A83" s="28" t="s">
        <v>328</v>
      </c>
      <c r="B83" s="29" t="s">
        <v>329</v>
      </c>
      <c r="C83" s="29" t="s">
        <v>57</v>
      </c>
      <c r="D83" s="29" t="s">
        <v>58</v>
      </c>
      <c r="E83" s="29" t="s">
        <v>76</v>
      </c>
      <c r="F83" s="29" t="s">
        <v>230</v>
      </c>
      <c r="G83" s="29"/>
      <c r="H83" s="29" t="s">
        <v>230</v>
      </c>
      <c r="I83" s="80">
        <v>2015</v>
      </c>
      <c r="J83" s="81"/>
      <c r="K83" s="1"/>
    </row>
    <row r="84" spans="1:11" ht="15" thickBot="1" x14ac:dyDescent="0.35">
      <c r="A84" s="111" t="s">
        <v>330</v>
      </c>
      <c r="B84" s="112"/>
      <c r="C84" s="112"/>
      <c r="D84" s="112"/>
      <c r="E84" s="112"/>
      <c r="F84" s="112"/>
      <c r="G84" s="112"/>
      <c r="H84" s="112"/>
      <c r="I84" s="113"/>
      <c r="J84" s="81"/>
      <c r="K84" s="1"/>
    </row>
    <row r="85" spans="1:11" ht="15" thickBot="1" x14ac:dyDescent="0.35">
      <c r="A85" s="111" t="s">
        <v>331</v>
      </c>
      <c r="B85" s="112"/>
      <c r="C85" s="112"/>
      <c r="D85" s="112"/>
      <c r="E85" s="112"/>
      <c r="F85" s="112"/>
      <c r="G85" s="112"/>
      <c r="H85" s="112"/>
      <c r="I85" s="113"/>
      <c r="J85" s="81"/>
      <c r="K85" s="1"/>
    </row>
    <row r="86" spans="1:11" ht="58.2" thickBot="1" x14ac:dyDescent="0.35">
      <c r="A86" s="28" t="s">
        <v>332</v>
      </c>
      <c r="B86" s="29" t="s">
        <v>333</v>
      </c>
      <c r="C86" s="29" t="s">
        <v>57</v>
      </c>
      <c r="D86" s="29" t="s">
        <v>58</v>
      </c>
      <c r="E86" s="29" t="s">
        <v>76</v>
      </c>
      <c r="F86" s="30"/>
      <c r="G86" s="30"/>
      <c r="H86" s="29" t="s">
        <v>230</v>
      </c>
      <c r="I86" s="80">
        <v>2017</v>
      </c>
      <c r="J86" s="81"/>
      <c r="K86" s="1"/>
    </row>
    <row r="87" spans="1:11" ht="15" thickBot="1" x14ac:dyDescent="0.35">
      <c r="A87" s="111" t="s">
        <v>334</v>
      </c>
      <c r="B87" s="112"/>
      <c r="C87" s="112"/>
      <c r="D87" s="112"/>
      <c r="E87" s="112"/>
      <c r="F87" s="112"/>
      <c r="G87" s="112"/>
      <c r="H87" s="112"/>
      <c r="I87" s="113"/>
      <c r="J87" s="81"/>
      <c r="K87" s="1"/>
    </row>
    <row r="88" spans="1:11" ht="15" thickBot="1" x14ac:dyDescent="0.35">
      <c r="A88" s="111" t="s">
        <v>335</v>
      </c>
      <c r="B88" s="112"/>
      <c r="C88" s="112"/>
      <c r="D88" s="112"/>
      <c r="E88" s="112"/>
      <c r="F88" s="112"/>
      <c r="G88" s="112"/>
      <c r="H88" s="112"/>
      <c r="I88" s="113"/>
      <c r="J88" s="81"/>
      <c r="K88" s="1"/>
    </row>
    <row r="89" spans="1:11" ht="29.4" thickBot="1" x14ac:dyDescent="0.35">
      <c r="A89" s="28" t="s">
        <v>336</v>
      </c>
      <c r="B89" s="29" t="s">
        <v>337</v>
      </c>
      <c r="C89" s="29" t="s">
        <v>57</v>
      </c>
      <c r="D89" s="29" t="s">
        <v>58</v>
      </c>
      <c r="E89" s="29" t="s">
        <v>76</v>
      </c>
      <c r="F89" s="29" t="s">
        <v>230</v>
      </c>
      <c r="G89" s="30"/>
      <c r="H89" s="29" t="s">
        <v>230</v>
      </c>
      <c r="I89" s="80" t="s">
        <v>231</v>
      </c>
      <c r="J89" s="81"/>
      <c r="K89" s="1"/>
    </row>
    <row r="90" spans="1:11" ht="15" thickBot="1" x14ac:dyDescent="0.35">
      <c r="A90" s="111" t="s">
        <v>338</v>
      </c>
      <c r="B90" s="112"/>
      <c r="C90" s="112"/>
      <c r="D90" s="112"/>
      <c r="E90" s="112"/>
      <c r="F90" s="112"/>
      <c r="G90" s="112"/>
      <c r="H90" s="112"/>
      <c r="I90" s="113"/>
      <c r="J90" s="81"/>
      <c r="K90" s="1"/>
    </row>
    <row r="91" spans="1:11" ht="15" thickBot="1" x14ac:dyDescent="0.35">
      <c r="A91" s="111" t="s">
        <v>339</v>
      </c>
      <c r="B91" s="112"/>
      <c r="C91" s="112"/>
      <c r="D91" s="112"/>
      <c r="E91" s="112"/>
      <c r="F91" s="112"/>
      <c r="G91" s="112"/>
      <c r="H91" s="112"/>
      <c r="I91" s="113"/>
      <c r="J91" s="81"/>
      <c r="K91" s="1"/>
    </row>
    <row r="92" spans="1:11" ht="43.8" thickBot="1" x14ac:dyDescent="0.35">
      <c r="A92" s="28" t="s">
        <v>340</v>
      </c>
      <c r="B92" s="29" t="s">
        <v>341</v>
      </c>
      <c r="C92" s="29" t="s">
        <v>57</v>
      </c>
      <c r="D92" s="29" t="s">
        <v>58</v>
      </c>
      <c r="E92" s="29" t="s">
        <v>76</v>
      </c>
      <c r="F92" s="29" t="s">
        <v>230</v>
      </c>
      <c r="G92" s="30"/>
      <c r="H92" s="30"/>
      <c r="I92" s="80">
        <v>2015</v>
      </c>
      <c r="J92" s="81"/>
      <c r="K92" s="1"/>
    </row>
    <row r="93" spans="1:11" ht="15" thickBot="1" x14ac:dyDescent="0.35">
      <c r="A93" s="111" t="s">
        <v>342</v>
      </c>
      <c r="B93" s="112"/>
      <c r="C93" s="112"/>
      <c r="D93" s="112"/>
      <c r="E93" s="112"/>
      <c r="F93" s="112"/>
      <c r="G93" s="112"/>
      <c r="H93" s="112"/>
      <c r="I93" s="113"/>
      <c r="J93" s="81"/>
      <c r="K93" s="1"/>
    </row>
    <row r="94" spans="1:11" ht="15" thickBot="1" x14ac:dyDescent="0.35">
      <c r="A94" s="111" t="s">
        <v>343</v>
      </c>
      <c r="B94" s="112"/>
      <c r="C94" s="112"/>
      <c r="D94" s="112"/>
      <c r="E94" s="112"/>
      <c r="F94" s="112"/>
      <c r="G94" s="112"/>
      <c r="H94" s="112"/>
      <c r="I94" s="113"/>
      <c r="J94" s="81"/>
      <c r="K94" s="1"/>
    </row>
    <row r="95" spans="1:11" ht="58.2" thickBot="1" x14ac:dyDescent="0.35">
      <c r="A95" s="28" t="s">
        <v>344</v>
      </c>
      <c r="B95" s="29" t="s">
        <v>345</v>
      </c>
      <c r="C95" s="29" t="s">
        <v>57</v>
      </c>
      <c r="D95" s="29" t="s">
        <v>236</v>
      </c>
      <c r="E95" s="29" t="s">
        <v>76</v>
      </c>
      <c r="F95" s="29" t="s">
        <v>230</v>
      </c>
      <c r="G95" s="30"/>
      <c r="H95" s="29" t="s">
        <v>230</v>
      </c>
      <c r="I95" s="80">
        <v>2016</v>
      </c>
      <c r="J95" s="81"/>
      <c r="K95" s="1"/>
    </row>
    <row r="96" spans="1:11" ht="15" thickBot="1" x14ac:dyDescent="0.35">
      <c r="A96" s="111" t="s">
        <v>346</v>
      </c>
      <c r="B96" s="112"/>
      <c r="C96" s="112"/>
      <c r="D96" s="112"/>
      <c r="E96" s="112"/>
      <c r="F96" s="112"/>
      <c r="G96" s="112"/>
      <c r="H96" s="112"/>
      <c r="I96" s="113"/>
      <c r="J96" s="81"/>
      <c r="K96" s="1"/>
    </row>
    <row r="97" spans="1:11" ht="15" thickBot="1" x14ac:dyDescent="0.35">
      <c r="A97" s="111" t="s">
        <v>347</v>
      </c>
      <c r="B97" s="112"/>
      <c r="C97" s="112"/>
      <c r="D97" s="112"/>
      <c r="E97" s="112"/>
      <c r="F97" s="112"/>
      <c r="G97" s="112"/>
      <c r="H97" s="112"/>
      <c r="I97" s="113"/>
      <c r="J97" s="81"/>
      <c r="K97" s="1"/>
    </row>
    <row r="98" spans="1:11" ht="43.8" thickBot="1" x14ac:dyDescent="0.35">
      <c r="A98" s="28" t="s">
        <v>348</v>
      </c>
      <c r="B98" s="29" t="s">
        <v>349</v>
      </c>
      <c r="C98" s="29" t="s">
        <v>263</v>
      </c>
      <c r="D98" s="29" t="s">
        <v>58</v>
      </c>
      <c r="E98" s="29" t="s">
        <v>76</v>
      </c>
      <c r="F98" s="29" t="s">
        <v>230</v>
      </c>
      <c r="G98" s="30"/>
      <c r="H98" s="29" t="s">
        <v>230</v>
      </c>
      <c r="I98" s="80">
        <v>2016</v>
      </c>
      <c r="J98" s="81"/>
      <c r="K98" s="1"/>
    </row>
    <row r="99" spans="1:11" ht="15" thickBot="1" x14ac:dyDescent="0.35">
      <c r="A99" s="111" t="s">
        <v>350</v>
      </c>
      <c r="B99" s="112"/>
      <c r="C99" s="112"/>
      <c r="D99" s="112"/>
      <c r="E99" s="112"/>
      <c r="F99" s="112"/>
      <c r="G99" s="112"/>
      <c r="H99" s="112"/>
      <c r="I99" s="113"/>
      <c r="J99" s="81"/>
      <c r="K99" s="1"/>
    </row>
    <row r="100" spans="1:11" ht="15" thickBot="1" x14ac:dyDescent="0.35">
      <c r="A100" s="111" t="s">
        <v>351</v>
      </c>
      <c r="B100" s="112"/>
      <c r="C100" s="112"/>
      <c r="D100" s="112"/>
      <c r="E100" s="112"/>
      <c r="F100" s="112"/>
      <c r="G100" s="112"/>
      <c r="H100" s="112"/>
      <c r="I100" s="113"/>
      <c r="J100" s="81"/>
      <c r="K100" s="1"/>
    </row>
    <row r="101" spans="1:11" ht="58.2" thickBot="1" x14ac:dyDescent="0.35">
      <c r="A101" s="28" t="s">
        <v>352</v>
      </c>
      <c r="B101" s="29" t="s">
        <v>353</v>
      </c>
      <c r="C101" s="29" t="s">
        <v>354</v>
      </c>
      <c r="D101" s="29" t="s">
        <v>58</v>
      </c>
      <c r="E101" s="29" t="s">
        <v>76</v>
      </c>
      <c r="F101" s="29" t="s">
        <v>230</v>
      </c>
      <c r="G101" s="30"/>
      <c r="H101" s="29"/>
      <c r="I101" s="80" t="s">
        <v>237</v>
      </c>
      <c r="J101" s="81"/>
      <c r="K101" s="1"/>
    </row>
    <row r="102" spans="1:11" ht="15" thickBot="1" x14ac:dyDescent="0.35">
      <c r="A102" s="111" t="s">
        <v>355</v>
      </c>
      <c r="B102" s="112"/>
      <c r="C102" s="112"/>
      <c r="D102" s="112"/>
      <c r="E102" s="112"/>
      <c r="F102" s="112"/>
      <c r="G102" s="112"/>
      <c r="H102" s="112"/>
      <c r="I102" s="113"/>
      <c r="J102" s="81"/>
      <c r="K102" s="1"/>
    </row>
    <row r="103" spans="1:11" ht="15" thickBot="1" x14ac:dyDescent="0.35">
      <c r="A103" s="111" t="s">
        <v>356</v>
      </c>
      <c r="B103" s="112"/>
      <c r="C103" s="112"/>
      <c r="D103" s="112"/>
      <c r="E103" s="112"/>
      <c r="F103" s="112"/>
      <c r="G103" s="112"/>
      <c r="H103" s="112"/>
      <c r="I103" s="113"/>
      <c r="J103" s="81"/>
      <c r="K103" s="1"/>
    </row>
    <row r="104" spans="1:11" ht="58.2" thickBot="1" x14ac:dyDescent="0.35">
      <c r="A104" s="28" t="s">
        <v>357</v>
      </c>
      <c r="B104" s="29" t="s">
        <v>358</v>
      </c>
      <c r="C104" s="29" t="s">
        <v>87</v>
      </c>
      <c r="D104" s="29" t="s">
        <v>236</v>
      </c>
      <c r="E104" s="29" t="s">
        <v>155</v>
      </c>
      <c r="F104" s="29" t="s">
        <v>230</v>
      </c>
      <c r="G104" s="29" t="s">
        <v>230</v>
      </c>
      <c r="H104" s="29" t="s">
        <v>230</v>
      </c>
      <c r="I104" s="80" t="s">
        <v>300</v>
      </c>
      <c r="J104" s="81"/>
      <c r="K104" s="1"/>
    </row>
    <row r="105" spans="1:11" ht="15" thickBot="1" x14ac:dyDescent="0.35">
      <c r="A105" s="111" t="s">
        <v>359</v>
      </c>
      <c r="B105" s="112"/>
      <c r="C105" s="112"/>
      <c r="D105" s="112"/>
      <c r="E105" s="112"/>
      <c r="F105" s="112"/>
      <c r="G105" s="112"/>
      <c r="H105" s="112"/>
      <c r="I105" s="113"/>
      <c r="J105" s="81"/>
      <c r="K105" s="1"/>
    </row>
    <row r="106" spans="1:11" ht="15" thickBot="1" x14ac:dyDescent="0.35">
      <c r="A106" s="111" t="s">
        <v>360</v>
      </c>
      <c r="B106" s="112"/>
      <c r="C106" s="112"/>
      <c r="D106" s="112"/>
      <c r="E106" s="112"/>
      <c r="F106" s="112"/>
      <c r="G106" s="112"/>
      <c r="H106" s="112"/>
      <c r="I106" s="113"/>
      <c r="J106" s="81"/>
      <c r="K106" s="1"/>
    </row>
    <row r="107" spans="1:11" ht="58.2" thickBot="1" x14ac:dyDescent="0.35">
      <c r="A107" s="28" t="s">
        <v>361</v>
      </c>
      <c r="B107" s="29" t="s">
        <v>362</v>
      </c>
      <c r="C107" s="29" t="s">
        <v>87</v>
      </c>
      <c r="D107" s="29" t="s">
        <v>236</v>
      </c>
      <c r="E107" s="29" t="s">
        <v>155</v>
      </c>
      <c r="F107" s="29" t="s">
        <v>230</v>
      </c>
      <c r="G107" s="29" t="s">
        <v>230</v>
      </c>
      <c r="H107" s="29" t="s">
        <v>230</v>
      </c>
      <c r="I107" s="80">
        <v>2016</v>
      </c>
      <c r="J107" s="81"/>
      <c r="K107" s="1"/>
    </row>
    <row r="108" spans="1:11" ht="15" thickBot="1" x14ac:dyDescent="0.35">
      <c r="A108" s="111" t="s">
        <v>363</v>
      </c>
      <c r="B108" s="112"/>
      <c r="C108" s="112"/>
      <c r="D108" s="112"/>
      <c r="E108" s="112"/>
      <c r="F108" s="112"/>
      <c r="G108" s="112"/>
      <c r="H108" s="112"/>
      <c r="I108" s="113"/>
      <c r="J108" s="81"/>
      <c r="K108" s="1"/>
    </row>
    <row r="109" spans="1:11" ht="15" thickBot="1" x14ac:dyDescent="0.35">
      <c r="A109" s="111" t="s">
        <v>364</v>
      </c>
      <c r="B109" s="112"/>
      <c r="C109" s="112"/>
      <c r="D109" s="112"/>
      <c r="E109" s="112"/>
      <c r="F109" s="112"/>
      <c r="G109" s="112"/>
      <c r="H109" s="112"/>
      <c r="I109" s="113"/>
      <c r="J109" s="81"/>
      <c r="K109" s="1"/>
    </row>
    <row r="110" spans="1:11" ht="43.8" thickBot="1" x14ac:dyDescent="0.35">
      <c r="A110" s="28" t="s">
        <v>365</v>
      </c>
      <c r="B110" s="29" t="s">
        <v>366</v>
      </c>
      <c r="C110" s="29" t="s">
        <v>87</v>
      </c>
      <c r="D110" s="29" t="s">
        <v>236</v>
      </c>
      <c r="E110" s="29" t="s">
        <v>155</v>
      </c>
      <c r="F110" s="29" t="s">
        <v>230</v>
      </c>
      <c r="G110" s="29" t="s">
        <v>230</v>
      </c>
      <c r="H110" s="29" t="s">
        <v>230</v>
      </c>
      <c r="I110" s="80">
        <v>2016</v>
      </c>
      <c r="J110" s="81"/>
      <c r="K110" s="1"/>
    </row>
    <row r="111" spans="1:11" ht="15" thickBot="1" x14ac:dyDescent="0.35">
      <c r="A111" s="111" t="s">
        <v>367</v>
      </c>
      <c r="B111" s="112"/>
      <c r="C111" s="112"/>
      <c r="D111" s="112"/>
      <c r="E111" s="112"/>
      <c r="F111" s="112"/>
      <c r="G111" s="112"/>
      <c r="H111" s="112"/>
      <c r="I111" s="113"/>
      <c r="J111" s="81"/>
      <c r="K111" s="1"/>
    </row>
    <row r="112" spans="1:11" ht="15" thickBot="1" x14ac:dyDescent="0.35">
      <c r="A112" s="111" t="s">
        <v>368</v>
      </c>
      <c r="B112" s="112"/>
      <c r="C112" s="112"/>
      <c r="D112" s="112"/>
      <c r="E112" s="112"/>
      <c r="F112" s="112"/>
      <c r="G112" s="112"/>
      <c r="H112" s="112"/>
      <c r="I112" s="113"/>
      <c r="J112" s="81"/>
      <c r="K112" s="1"/>
    </row>
    <row r="113" spans="1:11" ht="87" thickBot="1" x14ac:dyDescent="0.35">
      <c r="A113" s="28" t="s">
        <v>369</v>
      </c>
      <c r="B113" s="29" t="s">
        <v>370</v>
      </c>
      <c r="C113" s="29" t="s">
        <v>57</v>
      </c>
      <c r="D113" s="29" t="s">
        <v>58</v>
      </c>
      <c r="E113" s="29" t="s">
        <v>276</v>
      </c>
      <c r="F113" s="29" t="s">
        <v>230</v>
      </c>
      <c r="G113" s="30"/>
      <c r="H113" s="30"/>
      <c r="I113" s="80">
        <v>2016</v>
      </c>
      <c r="J113" s="81"/>
      <c r="K113" s="1"/>
    </row>
    <row r="114" spans="1:11" ht="15" thickBot="1" x14ac:dyDescent="0.35">
      <c r="A114" s="111" t="s">
        <v>371</v>
      </c>
      <c r="B114" s="112"/>
      <c r="C114" s="112"/>
      <c r="D114" s="112"/>
      <c r="E114" s="112"/>
      <c r="F114" s="112"/>
      <c r="G114" s="112"/>
      <c r="H114" s="112"/>
      <c r="I114" s="113"/>
      <c r="J114" s="81"/>
      <c r="K114" s="1"/>
    </row>
    <row r="115" spans="1:11" ht="15" thickBot="1" x14ac:dyDescent="0.35">
      <c r="A115" s="111" t="s">
        <v>372</v>
      </c>
      <c r="B115" s="112"/>
      <c r="C115" s="112"/>
      <c r="D115" s="112"/>
      <c r="E115" s="112"/>
      <c r="F115" s="112"/>
      <c r="G115" s="112"/>
      <c r="H115" s="112"/>
      <c r="I115" s="113"/>
      <c r="J115" s="81"/>
      <c r="K115" s="1"/>
    </row>
    <row r="116" spans="1:11" ht="29.4" thickBot="1" x14ac:dyDescent="0.35">
      <c r="A116" s="28" t="s">
        <v>373</v>
      </c>
      <c r="B116" s="29" t="s">
        <v>374</v>
      </c>
      <c r="C116" s="29" t="s">
        <v>66</v>
      </c>
      <c r="D116" s="29" t="s">
        <v>58</v>
      </c>
      <c r="E116" s="29" t="s">
        <v>76</v>
      </c>
      <c r="F116" s="29" t="s">
        <v>230</v>
      </c>
      <c r="G116" s="29" t="s">
        <v>230</v>
      </c>
      <c r="H116" s="29" t="s">
        <v>230</v>
      </c>
      <c r="I116" s="80">
        <v>2017</v>
      </c>
      <c r="J116" s="81"/>
      <c r="K116" s="1"/>
    </row>
    <row r="117" spans="1:11" ht="15" thickBot="1" x14ac:dyDescent="0.35">
      <c r="A117" s="111" t="s">
        <v>375</v>
      </c>
      <c r="B117" s="112"/>
      <c r="C117" s="112"/>
      <c r="D117" s="112"/>
      <c r="E117" s="112"/>
      <c r="F117" s="112"/>
      <c r="G117" s="112"/>
      <c r="H117" s="112"/>
      <c r="I117" s="113"/>
      <c r="J117" s="81"/>
      <c r="K117" s="1"/>
    </row>
    <row r="118" spans="1:11" ht="15" thickBot="1" x14ac:dyDescent="0.35">
      <c r="A118" s="111" t="s">
        <v>376</v>
      </c>
      <c r="B118" s="112"/>
      <c r="C118" s="112"/>
      <c r="D118" s="112"/>
      <c r="E118" s="112"/>
      <c r="F118" s="112"/>
      <c r="G118" s="112"/>
      <c r="H118" s="112"/>
      <c r="I118" s="113"/>
      <c r="J118" s="81"/>
      <c r="K118" s="1"/>
    </row>
    <row r="119" spans="1:11" ht="29.4" thickBot="1" x14ac:dyDescent="0.35">
      <c r="A119" s="28" t="s">
        <v>377</v>
      </c>
      <c r="B119" s="29" t="s">
        <v>378</v>
      </c>
      <c r="C119" s="29" t="s">
        <v>66</v>
      </c>
      <c r="D119" s="29" t="s">
        <v>58</v>
      </c>
      <c r="E119" s="29" t="s">
        <v>76</v>
      </c>
      <c r="F119" s="29" t="s">
        <v>230</v>
      </c>
      <c r="G119" s="29"/>
      <c r="H119" s="29"/>
      <c r="I119" s="80">
        <v>2017</v>
      </c>
      <c r="J119" s="81"/>
      <c r="K119" s="1"/>
    </row>
    <row r="120" spans="1:11" ht="15" thickBot="1" x14ac:dyDescent="0.35">
      <c r="A120" s="111" t="s">
        <v>379</v>
      </c>
      <c r="B120" s="112"/>
      <c r="C120" s="112"/>
      <c r="D120" s="112"/>
      <c r="E120" s="112"/>
      <c r="F120" s="112"/>
      <c r="G120" s="112"/>
      <c r="H120" s="112"/>
      <c r="I120" s="113"/>
      <c r="J120" s="81"/>
      <c r="K120" s="1"/>
    </row>
    <row r="121" spans="1:11" ht="15" thickBot="1" x14ac:dyDescent="0.35">
      <c r="A121" s="111" t="s">
        <v>380</v>
      </c>
      <c r="B121" s="112"/>
      <c r="C121" s="112"/>
      <c r="D121" s="112"/>
      <c r="E121" s="112"/>
      <c r="F121" s="112"/>
      <c r="G121" s="112"/>
      <c r="H121" s="112"/>
      <c r="I121" s="113"/>
      <c r="J121" s="81"/>
      <c r="K121" s="1"/>
    </row>
    <row r="122" spans="1:11" ht="29.4" thickBot="1" x14ac:dyDescent="0.35">
      <c r="A122" s="28" t="s">
        <v>381</v>
      </c>
      <c r="B122" s="29" t="s">
        <v>382</v>
      </c>
      <c r="C122" s="29" t="s">
        <v>122</v>
      </c>
      <c r="D122" s="29" t="s">
        <v>58</v>
      </c>
      <c r="E122" s="29" t="s">
        <v>76</v>
      </c>
      <c r="F122" s="29" t="s">
        <v>230</v>
      </c>
      <c r="G122" s="29" t="s">
        <v>230</v>
      </c>
      <c r="H122" s="29" t="s">
        <v>230</v>
      </c>
      <c r="I122" s="80">
        <v>2017</v>
      </c>
      <c r="J122" s="81"/>
      <c r="K122" s="1"/>
    </row>
    <row r="123" spans="1:11" ht="15" thickBot="1" x14ac:dyDescent="0.35">
      <c r="A123" s="111" t="s">
        <v>383</v>
      </c>
      <c r="B123" s="112"/>
      <c r="C123" s="112"/>
      <c r="D123" s="112"/>
      <c r="E123" s="112"/>
      <c r="F123" s="112"/>
      <c r="G123" s="112"/>
      <c r="H123" s="112"/>
      <c r="I123" s="113"/>
      <c r="J123" s="81"/>
      <c r="K123" s="1"/>
    </row>
    <row r="124" spans="1:11" ht="15" thickBot="1" x14ac:dyDescent="0.35">
      <c r="A124" s="111" t="s">
        <v>384</v>
      </c>
      <c r="B124" s="112"/>
      <c r="C124" s="112"/>
      <c r="D124" s="112"/>
      <c r="E124" s="112"/>
      <c r="F124" s="112"/>
      <c r="G124" s="112"/>
      <c r="H124" s="112"/>
      <c r="I124" s="113"/>
      <c r="J124" s="81"/>
      <c r="K124" s="1"/>
    </row>
    <row r="125" spans="1:11" ht="43.8" thickBot="1" x14ac:dyDescent="0.35">
      <c r="A125" s="28" t="s">
        <v>385</v>
      </c>
      <c r="B125" s="29" t="s">
        <v>386</v>
      </c>
      <c r="C125" s="29" t="s">
        <v>122</v>
      </c>
      <c r="D125" s="29" t="s">
        <v>321</v>
      </c>
      <c r="E125" s="29" t="s">
        <v>76</v>
      </c>
      <c r="F125" s="29" t="s">
        <v>230</v>
      </c>
      <c r="G125" s="29" t="s">
        <v>230</v>
      </c>
      <c r="H125" s="29" t="s">
        <v>230</v>
      </c>
      <c r="I125" s="80">
        <v>2017</v>
      </c>
      <c r="J125" s="81"/>
      <c r="K125" s="1"/>
    </row>
    <row r="126" spans="1:11" ht="15" thickBot="1" x14ac:dyDescent="0.35">
      <c r="A126" s="111" t="s">
        <v>387</v>
      </c>
      <c r="B126" s="112"/>
      <c r="C126" s="112"/>
      <c r="D126" s="112"/>
      <c r="E126" s="112"/>
      <c r="F126" s="112"/>
      <c r="G126" s="112"/>
      <c r="H126" s="112"/>
      <c r="I126" s="113"/>
      <c r="J126" s="81"/>
      <c r="K126" s="1"/>
    </row>
    <row r="127" spans="1:11" ht="15" thickBot="1" x14ac:dyDescent="0.35">
      <c r="A127" s="111" t="s">
        <v>388</v>
      </c>
      <c r="B127" s="112"/>
      <c r="C127" s="112"/>
      <c r="D127" s="112"/>
      <c r="E127" s="112"/>
      <c r="F127" s="112"/>
      <c r="G127" s="112"/>
      <c r="H127" s="112"/>
      <c r="I127" s="113"/>
      <c r="J127" s="81"/>
      <c r="K127" s="1"/>
    </row>
    <row r="128" spans="1:11" ht="43.8" thickBot="1" x14ac:dyDescent="0.35">
      <c r="A128" s="28" t="s">
        <v>389</v>
      </c>
      <c r="B128" s="29" t="s">
        <v>390</v>
      </c>
      <c r="C128" s="29" t="s">
        <v>80</v>
      </c>
      <c r="D128" s="29" t="s">
        <v>58</v>
      </c>
      <c r="E128" s="29" t="s">
        <v>76</v>
      </c>
      <c r="F128" s="29" t="s">
        <v>230</v>
      </c>
      <c r="G128" s="29" t="s">
        <v>230</v>
      </c>
      <c r="H128" s="29" t="s">
        <v>230</v>
      </c>
      <c r="I128" s="80">
        <v>2017</v>
      </c>
      <c r="J128" s="81"/>
      <c r="K128" s="1"/>
    </row>
    <row r="129" spans="1:11" ht="15" thickBot="1" x14ac:dyDescent="0.35">
      <c r="A129" s="111" t="s">
        <v>391</v>
      </c>
      <c r="B129" s="112"/>
      <c r="C129" s="112"/>
      <c r="D129" s="112"/>
      <c r="E129" s="112"/>
      <c r="F129" s="112"/>
      <c r="G129" s="112"/>
      <c r="H129" s="112"/>
      <c r="I129" s="113"/>
      <c r="J129" s="81"/>
      <c r="K129" s="1"/>
    </row>
    <row r="130" spans="1:11" ht="15" thickBot="1" x14ac:dyDescent="0.35">
      <c r="A130" s="111" t="s">
        <v>392</v>
      </c>
      <c r="B130" s="112"/>
      <c r="C130" s="112"/>
      <c r="D130" s="112"/>
      <c r="E130" s="112"/>
      <c r="F130" s="112"/>
      <c r="G130" s="112"/>
      <c r="H130" s="112"/>
      <c r="I130" s="113"/>
      <c r="J130" s="81"/>
      <c r="K130" s="1"/>
    </row>
    <row r="131" spans="1:11" ht="15" thickBot="1" x14ac:dyDescent="0.35">
      <c r="A131" s="28" t="s">
        <v>393</v>
      </c>
      <c r="B131" s="29" t="s">
        <v>394</v>
      </c>
      <c r="C131" s="29" t="s">
        <v>80</v>
      </c>
      <c r="D131" s="29" t="s">
        <v>236</v>
      </c>
      <c r="E131" s="29" t="s">
        <v>76</v>
      </c>
      <c r="F131" s="29" t="s">
        <v>230</v>
      </c>
      <c r="G131" s="29" t="s">
        <v>230</v>
      </c>
      <c r="H131" s="29" t="s">
        <v>230</v>
      </c>
      <c r="I131" s="80">
        <v>2017</v>
      </c>
      <c r="J131" s="81"/>
      <c r="K131" s="1"/>
    </row>
    <row r="132" spans="1:11" ht="15" thickBot="1" x14ac:dyDescent="0.35">
      <c r="A132" s="111" t="s">
        <v>395</v>
      </c>
      <c r="B132" s="112"/>
      <c r="C132" s="112"/>
      <c r="D132" s="112"/>
      <c r="E132" s="112"/>
      <c r="F132" s="112"/>
      <c r="G132" s="112"/>
      <c r="H132" s="112"/>
      <c r="I132" s="113"/>
      <c r="J132" s="81"/>
      <c r="K132" s="1"/>
    </row>
    <row r="133" spans="1:11" ht="15" thickBot="1" x14ac:dyDescent="0.35">
      <c r="A133" s="111" t="s">
        <v>396</v>
      </c>
      <c r="B133" s="112"/>
      <c r="C133" s="112"/>
      <c r="D133" s="112"/>
      <c r="E133" s="112"/>
      <c r="F133" s="112"/>
      <c r="G133" s="112"/>
      <c r="H133" s="112"/>
      <c r="I133" s="113"/>
      <c r="J133" s="81"/>
      <c r="K133" s="1"/>
    </row>
    <row r="134" spans="1:11" ht="43.8" thickBot="1" x14ac:dyDescent="0.35">
      <c r="A134" s="28" t="s">
        <v>397</v>
      </c>
      <c r="B134" s="29" t="s">
        <v>398</v>
      </c>
      <c r="C134" s="29" t="s">
        <v>87</v>
      </c>
      <c r="D134" s="29" t="s">
        <v>236</v>
      </c>
      <c r="E134" s="29" t="s">
        <v>155</v>
      </c>
      <c r="F134" s="29" t="s">
        <v>230</v>
      </c>
      <c r="G134" s="29" t="s">
        <v>230</v>
      </c>
      <c r="H134" s="29" t="s">
        <v>230</v>
      </c>
      <c r="I134" s="80" t="s">
        <v>399</v>
      </c>
      <c r="J134" s="81"/>
      <c r="K134" s="1"/>
    </row>
    <row r="135" spans="1:11" ht="15" thickBot="1" x14ac:dyDescent="0.35">
      <c r="A135" s="111" t="s">
        <v>400</v>
      </c>
      <c r="B135" s="112"/>
      <c r="C135" s="112"/>
      <c r="D135" s="112"/>
      <c r="E135" s="112"/>
      <c r="F135" s="112"/>
      <c r="G135" s="112"/>
      <c r="H135" s="112"/>
      <c r="I135" s="113"/>
      <c r="J135" s="81"/>
      <c r="K135" s="1"/>
    </row>
    <row r="136" spans="1:11" ht="15" thickBot="1" x14ac:dyDescent="0.35">
      <c r="A136" s="111" t="s">
        <v>401</v>
      </c>
      <c r="B136" s="112"/>
      <c r="C136" s="112"/>
      <c r="D136" s="112"/>
      <c r="E136" s="112"/>
      <c r="F136" s="112"/>
      <c r="G136" s="112"/>
      <c r="H136" s="112"/>
      <c r="I136" s="113"/>
      <c r="J136" s="81"/>
      <c r="K136" s="1"/>
    </row>
    <row r="137" spans="1:11" ht="29.4" thickBot="1" x14ac:dyDescent="0.35">
      <c r="A137" s="28" t="s">
        <v>402</v>
      </c>
      <c r="B137" s="29" t="s">
        <v>403</v>
      </c>
      <c r="C137" s="29" t="s">
        <v>87</v>
      </c>
      <c r="D137" s="29" t="s">
        <v>321</v>
      </c>
      <c r="E137" s="29" t="s">
        <v>155</v>
      </c>
      <c r="F137" s="29" t="s">
        <v>230</v>
      </c>
      <c r="G137" s="29" t="s">
        <v>230</v>
      </c>
      <c r="H137" s="29" t="s">
        <v>230</v>
      </c>
      <c r="I137" s="80">
        <v>2017</v>
      </c>
      <c r="J137" s="82"/>
      <c r="K137" s="1"/>
    </row>
    <row r="138" spans="1:11" ht="15" thickBot="1" x14ac:dyDescent="0.35">
      <c r="A138" s="111" t="s">
        <v>404</v>
      </c>
      <c r="B138" s="112"/>
      <c r="C138" s="112"/>
      <c r="D138" s="112"/>
      <c r="E138" s="112"/>
      <c r="F138" s="112"/>
      <c r="G138" s="112"/>
      <c r="H138" s="112"/>
      <c r="I138" s="112"/>
      <c r="J138" s="113"/>
      <c r="K138" s="1"/>
    </row>
    <row r="139" spans="1:11" ht="15" thickBot="1" x14ac:dyDescent="0.35">
      <c r="A139" s="111" t="s">
        <v>405</v>
      </c>
      <c r="B139" s="112"/>
      <c r="C139" s="112"/>
      <c r="D139" s="112"/>
      <c r="E139" s="112"/>
      <c r="F139" s="112"/>
      <c r="G139" s="112"/>
      <c r="H139" s="112"/>
      <c r="I139" s="112"/>
      <c r="J139" s="113"/>
      <c r="K139" s="1"/>
    </row>
    <row r="140" spans="1:11" s="79" customFormat="1" x14ac:dyDescent="0.3">
      <c r="A140" s="78" t="s">
        <v>406</v>
      </c>
    </row>
    <row r="141" spans="1:11" ht="115.2" x14ac:dyDescent="0.3">
      <c r="A141" s="9" t="s">
        <v>0</v>
      </c>
      <c r="B141" s="38" t="s">
        <v>407</v>
      </c>
      <c r="C141" s="38" t="s">
        <v>408</v>
      </c>
      <c r="D141" s="38" t="s">
        <v>409</v>
      </c>
      <c r="E141" s="75" t="s">
        <v>219</v>
      </c>
      <c r="F141" s="38" t="s">
        <v>5</v>
      </c>
      <c r="G141" s="38" t="s">
        <v>221</v>
      </c>
      <c r="H141" s="38" t="s">
        <v>410</v>
      </c>
      <c r="I141" s="38" t="s">
        <v>411</v>
      </c>
      <c r="J141" s="38" t="s">
        <v>412</v>
      </c>
      <c r="K141" s="37"/>
    </row>
    <row r="142" spans="1:11" ht="72" x14ac:dyDescent="0.3">
      <c r="A142" s="49" t="s">
        <v>413</v>
      </c>
      <c r="B142" s="40" t="s">
        <v>289</v>
      </c>
      <c r="C142" s="7" t="s">
        <v>290</v>
      </c>
      <c r="D142" s="8" t="s">
        <v>414</v>
      </c>
      <c r="E142" s="8" t="s">
        <v>415</v>
      </c>
      <c r="F142" s="8" t="s">
        <v>58</v>
      </c>
      <c r="G142" s="39" t="s">
        <v>76</v>
      </c>
      <c r="H142" s="77" t="s">
        <v>27</v>
      </c>
      <c r="I142" s="76" t="s">
        <v>416</v>
      </c>
      <c r="J142" s="40" t="s">
        <v>417</v>
      </c>
      <c r="K142" s="37"/>
    </row>
    <row r="143" spans="1:11" ht="144" x14ac:dyDescent="0.3">
      <c r="A143" s="32">
        <v>12</v>
      </c>
      <c r="B143" s="40" t="s">
        <v>234</v>
      </c>
      <c r="C143" s="7" t="s">
        <v>235</v>
      </c>
      <c r="D143" s="8" t="s">
        <v>238</v>
      </c>
      <c r="E143" s="8" t="s">
        <v>87</v>
      </c>
      <c r="F143" s="8" t="s">
        <v>236</v>
      </c>
      <c r="G143" s="39" t="s">
        <v>211</v>
      </c>
      <c r="H143" s="77" t="s">
        <v>27</v>
      </c>
      <c r="I143" s="76" t="s">
        <v>418</v>
      </c>
      <c r="J143" s="40" t="s">
        <v>419</v>
      </c>
      <c r="K143" s="37"/>
    </row>
    <row r="144" spans="1:11" ht="172.8" x14ac:dyDescent="0.3">
      <c r="A144" s="32">
        <v>13</v>
      </c>
      <c r="B144" s="40" t="s">
        <v>420</v>
      </c>
      <c r="C144" s="7" t="s">
        <v>421</v>
      </c>
      <c r="D144" s="8" t="s">
        <v>422</v>
      </c>
      <c r="E144" s="8" t="s">
        <v>423</v>
      </c>
      <c r="F144" s="8" t="s">
        <v>424</v>
      </c>
      <c r="G144" s="39" t="s">
        <v>76</v>
      </c>
      <c r="H144" s="77" t="s">
        <v>27</v>
      </c>
      <c r="I144" s="76" t="s">
        <v>425</v>
      </c>
      <c r="J144" s="40" t="s">
        <v>426</v>
      </c>
      <c r="K144" s="37"/>
    </row>
    <row r="145" spans="1:10" ht="129.6" x14ac:dyDescent="0.3">
      <c r="A145" s="32">
        <v>14</v>
      </c>
      <c r="B145" s="40" t="s">
        <v>427</v>
      </c>
      <c r="C145" s="7" t="s">
        <v>258</v>
      </c>
      <c r="D145" s="8" t="s">
        <v>259</v>
      </c>
      <c r="E145" s="8" t="s">
        <v>57</v>
      </c>
      <c r="F145" s="8" t="s">
        <v>58</v>
      </c>
      <c r="G145" s="39" t="s">
        <v>59</v>
      </c>
      <c r="H145" s="77" t="s">
        <v>27</v>
      </c>
      <c r="I145" s="76" t="s">
        <v>428</v>
      </c>
      <c r="J145" s="40" t="s">
        <v>429</v>
      </c>
    </row>
    <row r="146" spans="1:10" ht="86.4" x14ac:dyDescent="0.3">
      <c r="A146" s="49" t="s">
        <v>413</v>
      </c>
      <c r="B146" s="40" t="s">
        <v>261</v>
      </c>
      <c r="C146" s="7" t="s">
        <v>262</v>
      </c>
      <c r="D146" s="8" t="s">
        <v>264</v>
      </c>
      <c r="E146" s="8" t="s">
        <v>415</v>
      </c>
      <c r="F146" s="8" t="s">
        <v>58</v>
      </c>
      <c r="G146" s="39" t="s">
        <v>76</v>
      </c>
      <c r="H146" s="77" t="s">
        <v>27</v>
      </c>
      <c r="I146" s="76" t="s">
        <v>430</v>
      </c>
      <c r="J146" s="40" t="s">
        <v>431</v>
      </c>
    </row>
    <row r="147" spans="1:10" ht="288" x14ac:dyDescent="0.3">
      <c r="A147" s="32">
        <v>15</v>
      </c>
      <c r="B147" s="40" t="s">
        <v>432</v>
      </c>
      <c r="C147" s="7" t="s">
        <v>433</v>
      </c>
      <c r="D147" s="8" t="s">
        <v>434</v>
      </c>
      <c r="E147" s="8" t="s">
        <v>57</v>
      </c>
      <c r="F147" s="8" t="s">
        <v>58</v>
      </c>
      <c r="G147" s="39" t="s">
        <v>133</v>
      </c>
      <c r="H147" s="77" t="s">
        <v>27</v>
      </c>
      <c r="I147" s="7" t="s">
        <v>435</v>
      </c>
      <c r="J147" s="40" t="s">
        <v>436</v>
      </c>
    </row>
    <row r="148" spans="1:10" ht="273.60000000000002" x14ac:dyDescent="0.3">
      <c r="A148" s="49" t="s">
        <v>413</v>
      </c>
      <c r="B148" s="40" t="s">
        <v>381</v>
      </c>
      <c r="C148" s="7" t="s">
        <v>437</v>
      </c>
      <c r="D148" s="8" t="s">
        <v>438</v>
      </c>
      <c r="E148" s="8" t="s">
        <v>122</v>
      </c>
      <c r="F148" s="8" t="s">
        <v>58</v>
      </c>
      <c r="G148" s="39" t="s">
        <v>68</v>
      </c>
      <c r="H148" s="77" t="s">
        <v>27</v>
      </c>
      <c r="I148" s="7" t="s">
        <v>439</v>
      </c>
      <c r="J148" s="40" t="s">
        <v>440</v>
      </c>
    </row>
  </sheetData>
  <mergeCells count="100">
    <mergeCell ref="A9:K9"/>
    <mergeCell ref="J4:K4"/>
    <mergeCell ref="A5:K5"/>
    <mergeCell ref="A6:K6"/>
    <mergeCell ref="J7:K7"/>
    <mergeCell ref="A8:K8"/>
    <mergeCell ref="J33:K33"/>
    <mergeCell ref="A34:J34"/>
    <mergeCell ref="A35:J35"/>
    <mergeCell ref="J10:K10"/>
    <mergeCell ref="A11:J11"/>
    <mergeCell ref="A12:J12"/>
    <mergeCell ref="J13:K13"/>
    <mergeCell ref="A14:J14"/>
    <mergeCell ref="A15:J15"/>
    <mergeCell ref="J16:K16"/>
    <mergeCell ref="A17:J17"/>
    <mergeCell ref="A18:J18"/>
    <mergeCell ref="J19:K19"/>
    <mergeCell ref="A20:J20"/>
    <mergeCell ref="A21:J21"/>
    <mergeCell ref="A27:J29"/>
    <mergeCell ref="K27:K29"/>
    <mergeCell ref="J30:K30"/>
    <mergeCell ref="A31:J31"/>
    <mergeCell ref="A32:J32"/>
    <mergeCell ref="J22:K22"/>
    <mergeCell ref="A23:J23"/>
    <mergeCell ref="A24:J24"/>
    <mergeCell ref="J25:K25"/>
    <mergeCell ref="A26:J26"/>
    <mergeCell ref="J68:J70"/>
    <mergeCell ref="A72:I72"/>
    <mergeCell ref="J36:K36"/>
    <mergeCell ref="A37:J37"/>
    <mergeCell ref="A38:J38"/>
    <mergeCell ref="J39:K39"/>
    <mergeCell ref="A40:K40"/>
    <mergeCell ref="A41:K41"/>
    <mergeCell ref="A46:J46"/>
    <mergeCell ref="A47:J47"/>
    <mergeCell ref="A49:J49"/>
    <mergeCell ref="A50:J50"/>
    <mergeCell ref="A52:I52"/>
    <mergeCell ref="A53:I53"/>
    <mergeCell ref="A88:I88"/>
    <mergeCell ref="A90:I90"/>
    <mergeCell ref="A55:I55"/>
    <mergeCell ref="A56:I56"/>
    <mergeCell ref="A58:I58"/>
    <mergeCell ref="A59:I59"/>
    <mergeCell ref="A61:I61"/>
    <mergeCell ref="A62:I62"/>
    <mergeCell ref="A64:I64"/>
    <mergeCell ref="A65:I65"/>
    <mergeCell ref="A67:I67"/>
    <mergeCell ref="A68:I70"/>
    <mergeCell ref="A81:I81"/>
    <mergeCell ref="A82:I82"/>
    <mergeCell ref="A84:I84"/>
    <mergeCell ref="A85:I85"/>
    <mergeCell ref="A87:I87"/>
    <mergeCell ref="A73:I73"/>
    <mergeCell ref="A75:I75"/>
    <mergeCell ref="A76:I76"/>
    <mergeCell ref="A78:I78"/>
    <mergeCell ref="A79:I79"/>
    <mergeCell ref="A124:I124"/>
    <mergeCell ref="A126:I126"/>
    <mergeCell ref="A91:I91"/>
    <mergeCell ref="A93:I93"/>
    <mergeCell ref="A94:I94"/>
    <mergeCell ref="A96:I96"/>
    <mergeCell ref="A97:I97"/>
    <mergeCell ref="A99:I99"/>
    <mergeCell ref="A100:I100"/>
    <mergeCell ref="A102:I102"/>
    <mergeCell ref="A103:I103"/>
    <mergeCell ref="A105:I105"/>
    <mergeCell ref="A106:I106"/>
    <mergeCell ref="A108:I108"/>
    <mergeCell ref="A117:I117"/>
    <mergeCell ref="A118:I118"/>
    <mergeCell ref="A120:I120"/>
    <mergeCell ref="A121:I121"/>
    <mergeCell ref="A123:I123"/>
    <mergeCell ref="A109:I109"/>
    <mergeCell ref="A111:I111"/>
    <mergeCell ref="A112:I112"/>
    <mergeCell ref="A114:I114"/>
    <mergeCell ref="A115:I115"/>
    <mergeCell ref="A136:I136"/>
    <mergeCell ref="A138:J138"/>
    <mergeCell ref="A139:J139"/>
    <mergeCell ref="A127:I127"/>
    <mergeCell ref="A129:I129"/>
    <mergeCell ref="A130:I130"/>
    <mergeCell ref="A132:I132"/>
    <mergeCell ref="A133:I133"/>
    <mergeCell ref="A135:I1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7"/>
  <sheetViews>
    <sheetView workbookViewId="0">
      <selection activeCell="N6" sqref="N6"/>
    </sheetView>
  </sheetViews>
  <sheetFormatPr defaultRowHeight="14.4" x14ac:dyDescent="0.3"/>
  <sheetData>
    <row r="1" spans="1:9" ht="55.8" thickBot="1" x14ac:dyDescent="0.35">
      <c r="A1" s="12" t="s">
        <v>217</v>
      </c>
      <c r="B1" s="13" t="s">
        <v>441</v>
      </c>
      <c r="C1" s="13" t="s">
        <v>219</v>
      </c>
      <c r="D1" s="13" t="s">
        <v>220</v>
      </c>
      <c r="E1" s="13" t="s">
        <v>221</v>
      </c>
      <c r="F1" s="13" t="s">
        <v>222</v>
      </c>
      <c r="G1" s="13" t="s">
        <v>223</v>
      </c>
      <c r="H1" s="13" t="s">
        <v>224</v>
      </c>
      <c r="I1" s="13" t="s">
        <v>225</v>
      </c>
    </row>
    <row r="2" spans="1:9" ht="15" thickBot="1" x14ac:dyDescent="0.35">
      <c r="A2" s="14"/>
      <c r="B2" s="15"/>
      <c r="C2" s="16"/>
      <c r="D2" s="16"/>
      <c r="E2" s="16"/>
      <c r="F2" s="16"/>
      <c r="G2" s="16"/>
      <c r="H2" s="16"/>
      <c r="I2" s="17"/>
    </row>
    <row r="3" spans="1:9" ht="15" thickBot="1" x14ac:dyDescent="0.35">
      <c r="A3" s="14"/>
      <c r="B3" s="15"/>
      <c r="C3" s="16"/>
      <c r="D3" s="16"/>
      <c r="E3" s="16"/>
      <c r="F3" s="16"/>
      <c r="G3" s="16"/>
      <c r="H3" s="16"/>
      <c r="I3" s="17"/>
    </row>
    <row r="4" spans="1:9" ht="79.8" thickBot="1" x14ac:dyDescent="0.35">
      <c r="A4" s="14" t="s">
        <v>442</v>
      </c>
      <c r="B4" s="15" t="s">
        <v>443</v>
      </c>
      <c r="C4" s="16" t="s">
        <v>122</v>
      </c>
      <c r="D4" s="16" t="s">
        <v>58</v>
      </c>
      <c r="E4" s="16" t="s">
        <v>76</v>
      </c>
      <c r="F4" s="16" t="s">
        <v>230</v>
      </c>
      <c r="G4" s="16" t="s">
        <v>230</v>
      </c>
      <c r="H4" s="16" t="s">
        <v>230</v>
      </c>
      <c r="I4" s="17">
        <v>2006</v>
      </c>
    </row>
    <row r="5" spans="1:9" ht="93" thickBot="1" x14ac:dyDescent="0.35">
      <c r="A5" s="14" t="s">
        <v>444</v>
      </c>
      <c r="B5" s="15" t="s">
        <v>445</v>
      </c>
      <c r="C5" s="16" t="s">
        <v>122</v>
      </c>
      <c r="D5" s="16" t="s">
        <v>424</v>
      </c>
      <c r="E5" s="16" t="s">
        <v>76</v>
      </c>
      <c r="F5" s="16" t="s">
        <v>230</v>
      </c>
      <c r="G5" s="16" t="s">
        <v>230</v>
      </c>
      <c r="H5" s="16" t="s">
        <v>230</v>
      </c>
      <c r="I5" s="17">
        <v>2006</v>
      </c>
    </row>
    <row r="6" spans="1:9" ht="79.8" thickBot="1" x14ac:dyDescent="0.35">
      <c r="A6" s="14" t="s">
        <v>446</v>
      </c>
      <c r="B6" s="15" t="s">
        <v>447</v>
      </c>
      <c r="C6" s="16" t="s">
        <v>263</v>
      </c>
      <c r="D6" s="16" t="s">
        <v>58</v>
      </c>
      <c r="E6" s="16" t="s">
        <v>276</v>
      </c>
      <c r="F6" s="16" t="s">
        <v>230</v>
      </c>
      <c r="G6" s="16"/>
      <c r="H6" s="16" t="s">
        <v>230</v>
      </c>
      <c r="I6" s="17">
        <v>2008</v>
      </c>
    </row>
    <row r="7" spans="1:9" ht="53.4" thickBot="1" x14ac:dyDescent="0.35">
      <c r="A7" s="14" t="s">
        <v>448</v>
      </c>
      <c r="B7" s="15" t="s">
        <v>449</v>
      </c>
      <c r="C7" s="16" t="s">
        <v>122</v>
      </c>
      <c r="D7" s="16" t="s">
        <v>58</v>
      </c>
      <c r="E7" s="16" t="s">
        <v>76</v>
      </c>
      <c r="F7" s="16" t="s">
        <v>230</v>
      </c>
      <c r="G7" s="16" t="s">
        <v>230</v>
      </c>
      <c r="H7" s="16" t="s">
        <v>230</v>
      </c>
      <c r="I7" s="17">
        <v>2007</v>
      </c>
    </row>
    <row r="8" spans="1:9" ht="93" thickBot="1" x14ac:dyDescent="0.35">
      <c r="A8" s="14" t="s">
        <v>450</v>
      </c>
      <c r="B8" s="15" t="s">
        <v>451</v>
      </c>
      <c r="C8" s="16" t="s">
        <v>122</v>
      </c>
      <c r="D8" s="16" t="s">
        <v>321</v>
      </c>
      <c r="E8" s="16" t="s">
        <v>76</v>
      </c>
      <c r="F8" s="16" t="s">
        <v>230</v>
      </c>
      <c r="G8" s="16" t="s">
        <v>230</v>
      </c>
      <c r="H8" s="16" t="s">
        <v>230</v>
      </c>
      <c r="I8" s="17">
        <v>2007</v>
      </c>
    </row>
    <row r="9" spans="1:9" ht="66.599999999999994" thickBot="1" x14ac:dyDescent="0.35">
      <c r="A9" s="14" t="s">
        <v>452</v>
      </c>
      <c r="B9" s="15" t="s">
        <v>453</v>
      </c>
      <c r="C9" s="16" t="s">
        <v>122</v>
      </c>
      <c r="D9" s="16" t="s">
        <v>58</v>
      </c>
      <c r="E9" s="16" t="s">
        <v>76</v>
      </c>
      <c r="F9" s="16" t="s">
        <v>230</v>
      </c>
      <c r="G9" s="16" t="s">
        <v>230</v>
      </c>
      <c r="H9" s="16" t="s">
        <v>230</v>
      </c>
      <c r="I9" s="17">
        <v>2007</v>
      </c>
    </row>
    <row r="10" spans="1:9" ht="93" thickBot="1" x14ac:dyDescent="0.35">
      <c r="A10" s="14" t="s">
        <v>454</v>
      </c>
      <c r="B10" s="15" t="s">
        <v>455</v>
      </c>
      <c r="C10" s="16" t="s">
        <v>57</v>
      </c>
      <c r="D10" s="16" t="s">
        <v>321</v>
      </c>
      <c r="E10" s="16" t="s">
        <v>76</v>
      </c>
      <c r="F10" s="16" t="s">
        <v>230</v>
      </c>
      <c r="G10" s="16"/>
      <c r="H10" s="16" t="s">
        <v>230</v>
      </c>
      <c r="I10" s="17">
        <v>2007</v>
      </c>
    </row>
    <row r="11" spans="1:9" ht="79.8" thickBot="1" x14ac:dyDescent="0.35">
      <c r="A11" s="14" t="s">
        <v>456</v>
      </c>
      <c r="B11" s="15" t="s">
        <v>457</v>
      </c>
      <c r="C11" s="16" t="s">
        <v>66</v>
      </c>
      <c r="D11" s="16" t="s">
        <v>58</v>
      </c>
      <c r="E11" s="16" t="s">
        <v>276</v>
      </c>
      <c r="F11" s="16"/>
      <c r="G11" s="16"/>
      <c r="H11" s="16" t="s">
        <v>230</v>
      </c>
      <c r="I11" s="17">
        <v>2007</v>
      </c>
    </row>
    <row r="12" spans="1:9" ht="119.4" thickBot="1" x14ac:dyDescent="0.35">
      <c r="A12" s="14" t="s">
        <v>458</v>
      </c>
      <c r="B12" s="15" t="s">
        <v>459</v>
      </c>
      <c r="C12" s="16" t="s">
        <v>80</v>
      </c>
      <c r="D12" s="16" t="s">
        <v>236</v>
      </c>
      <c r="E12" s="16" t="s">
        <v>76</v>
      </c>
      <c r="F12" s="16" t="s">
        <v>230</v>
      </c>
      <c r="G12" s="16" t="s">
        <v>230</v>
      </c>
      <c r="H12" s="16" t="s">
        <v>230</v>
      </c>
      <c r="I12" s="17">
        <v>2011</v>
      </c>
    </row>
    <row r="13" spans="1:9" ht="66.599999999999994" thickBot="1" x14ac:dyDescent="0.35">
      <c r="A13" s="14" t="s">
        <v>460</v>
      </c>
      <c r="B13" s="15" t="s">
        <v>461</v>
      </c>
      <c r="C13" s="16" t="s">
        <v>75</v>
      </c>
      <c r="D13" s="16" t="s">
        <v>58</v>
      </c>
      <c r="E13" s="16" t="s">
        <v>76</v>
      </c>
      <c r="F13" s="16" t="s">
        <v>230</v>
      </c>
      <c r="G13" s="16"/>
      <c r="H13" s="16" t="s">
        <v>230</v>
      </c>
      <c r="I13" s="17">
        <v>2008</v>
      </c>
    </row>
    <row r="14" spans="1:9" ht="79.8" thickBot="1" x14ac:dyDescent="0.35">
      <c r="A14" s="14" t="s">
        <v>462</v>
      </c>
      <c r="B14" s="15" t="s">
        <v>463</v>
      </c>
      <c r="C14" s="16" t="s">
        <v>87</v>
      </c>
      <c r="D14" s="16" t="s">
        <v>236</v>
      </c>
      <c r="E14" s="16" t="s">
        <v>155</v>
      </c>
      <c r="F14" s="16" t="s">
        <v>230</v>
      </c>
      <c r="G14" s="16" t="s">
        <v>230</v>
      </c>
      <c r="H14" s="16" t="s">
        <v>230</v>
      </c>
      <c r="I14" s="17" t="s">
        <v>464</v>
      </c>
    </row>
    <row r="15" spans="1:9" ht="66.599999999999994" thickBot="1" x14ac:dyDescent="0.35">
      <c r="A15" s="14" t="s">
        <v>465</v>
      </c>
      <c r="B15" s="15" t="s">
        <v>466</v>
      </c>
      <c r="C15" s="16" t="s">
        <v>122</v>
      </c>
      <c r="D15" s="16" t="s">
        <v>58</v>
      </c>
      <c r="E15" s="16" t="s">
        <v>76</v>
      </c>
      <c r="F15" s="16" t="s">
        <v>230</v>
      </c>
      <c r="G15" s="16" t="s">
        <v>230</v>
      </c>
      <c r="H15" s="16" t="s">
        <v>230</v>
      </c>
      <c r="I15" s="17">
        <v>2009</v>
      </c>
    </row>
    <row r="16" spans="1:9" ht="79.8" thickBot="1" x14ac:dyDescent="0.35">
      <c r="A16" s="14" t="s">
        <v>467</v>
      </c>
      <c r="B16" s="15" t="s">
        <v>468</v>
      </c>
      <c r="C16" s="16" t="s">
        <v>80</v>
      </c>
      <c r="D16" s="16" t="s">
        <v>321</v>
      </c>
      <c r="E16" s="16" t="s">
        <v>76</v>
      </c>
      <c r="F16" s="16" t="s">
        <v>230</v>
      </c>
      <c r="G16" s="16" t="s">
        <v>230</v>
      </c>
      <c r="H16" s="16" t="s">
        <v>230</v>
      </c>
      <c r="I16" s="17">
        <v>2009</v>
      </c>
    </row>
    <row r="17" spans="1:9" ht="93" thickBot="1" x14ac:dyDescent="0.35">
      <c r="A17" s="14" t="s">
        <v>469</v>
      </c>
      <c r="B17" s="15" t="s">
        <v>470</v>
      </c>
      <c r="C17" s="16" t="s">
        <v>263</v>
      </c>
      <c r="D17" s="16" t="s">
        <v>58</v>
      </c>
      <c r="E17" s="16" t="s">
        <v>76</v>
      </c>
      <c r="F17" s="16" t="s">
        <v>230</v>
      </c>
      <c r="G17" s="16"/>
      <c r="H17" s="16" t="s">
        <v>230</v>
      </c>
      <c r="I17" s="17">
        <v>2008</v>
      </c>
    </row>
    <row r="18" spans="1:9" ht="40.200000000000003" thickBot="1" x14ac:dyDescent="0.35">
      <c r="A18" s="14" t="s">
        <v>471</v>
      </c>
      <c r="B18" s="15" t="s">
        <v>472</v>
      </c>
      <c r="C18" s="16" t="s">
        <v>75</v>
      </c>
      <c r="D18" s="16" t="s">
        <v>236</v>
      </c>
      <c r="E18" s="16" t="s">
        <v>76</v>
      </c>
      <c r="F18" s="16" t="s">
        <v>230</v>
      </c>
      <c r="G18" s="16"/>
      <c r="H18" s="16" t="s">
        <v>230</v>
      </c>
      <c r="I18" s="17" t="s">
        <v>473</v>
      </c>
    </row>
    <row r="19" spans="1:9" ht="53.4" thickBot="1" x14ac:dyDescent="0.35">
      <c r="A19" s="14" t="s">
        <v>474</v>
      </c>
      <c r="B19" s="15" t="s">
        <v>475</v>
      </c>
      <c r="C19" s="16" t="s">
        <v>75</v>
      </c>
      <c r="D19" s="16" t="s">
        <v>58</v>
      </c>
      <c r="E19" s="16" t="s">
        <v>76</v>
      </c>
      <c r="F19" s="16" t="s">
        <v>230</v>
      </c>
      <c r="G19" s="16"/>
      <c r="H19" s="16" t="s">
        <v>230</v>
      </c>
      <c r="I19" s="17">
        <v>2013</v>
      </c>
    </row>
    <row r="20" spans="1:9" ht="93" thickBot="1" x14ac:dyDescent="0.35">
      <c r="A20" s="14" t="s">
        <v>476</v>
      </c>
      <c r="B20" s="15" t="s">
        <v>477</v>
      </c>
      <c r="C20" s="16" t="s">
        <v>57</v>
      </c>
      <c r="D20" s="16" t="s">
        <v>58</v>
      </c>
      <c r="E20" s="16" t="s">
        <v>276</v>
      </c>
      <c r="F20" s="16" t="s">
        <v>230</v>
      </c>
      <c r="G20" s="16"/>
      <c r="H20" s="16" t="s">
        <v>230</v>
      </c>
      <c r="I20" s="17">
        <v>2012</v>
      </c>
    </row>
    <row r="21" spans="1:9" ht="53.4" thickBot="1" x14ac:dyDescent="0.35">
      <c r="A21" s="14" t="s">
        <v>478</v>
      </c>
      <c r="B21" s="15" t="s">
        <v>479</v>
      </c>
      <c r="C21" s="16" t="s">
        <v>57</v>
      </c>
      <c r="D21" s="16" t="s">
        <v>58</v>
      </c>
      <c r="E21" s="16" t="s">
        <v>276</v>
      </c>
      <c r="F21" s="16" t="s">
        <v>230</v>
      </c>
      <c r="G21" s="16"/>
      <c r="H21" s="16"/>
      <c r="I21" s="17" t="s">
        <v>480</v>
      </c>
    </row>
    <row r="22" spans="1:9" ht="93" thickBot="1" x14ac:dyDescent="0.35">
      <c r="A22" s="14" t="s">
        <v>481</v>
      </c>
      <c r="B22" s="15" t="s">
        <v>482</v>
      </c>
      <c r="C22" s="16" t="s">
        <v>75</v>
      </c>
      <c r="D22" s="16" t="s">
        <v>321</v>
      </c>
      <c r="E22" s="16" t="s">
        <v>76</v>
      </c>
      <c r="F22" s="16" t="s">
        <v>230</v>
      </c>
      <c r="G22" s="16"/>
      <c r="H22" s="16" t="s">
        <v>230</v>
      </c>
      <c r="I22" s="17">
        <v>2010</v>
      </c>
    </row>
    <row r="23" spans="1:9" ht="159" thickBot="1" x14ac:dyDescent="0.35">
      <c r="A23" s="14" t="s">
        <v>483</v>
      </c>
      <c r="B23" s="15" t="s">
        <v>484</v>
      </c>
      <c r="C23" s="16" t="s">
        <v>75</v>
      </c>
      <c r="D23" s="16" t="s">
        <v>321</v>
      </c>
      <c r="E23" s="16" t="s">
        <v>76</v>
      </c>
      <c r="F23" s="16" t="s">
        <v>230</v>
      </c>
      <c r="G23" s="16"/>
      <c r="H23" s="16" t="s">
        <v>230</v>
      </c>
      <c r="I23" s="17">
        <v>2010</v>
      </c>
    </row>
    <row r="24" spans="1:9" ht="106.2" thickBot="1" x14ac:dyDescent="0.35">
      <c r="A24" s="14" t="s">
        <v>485</v>
      </c>
      <c r="B24" s="15" t="s">
        <v>486</v>
      </c>
      <c r="C24" s="16" t="s">
        <v>122</v>
      </c>
      <c r="D24" s="16" t="s">
        <v>58</v>
      </c>
      <c r="E24" s="16" t="s">
        <v>76</v>
      </c>
      <c r="F24" s="16" t="s">
        <v>230</v>
      </c>
      <c r="G24" s="16" t="s">
        <v>230</v>
      </c>
      <c r="H24" s="16" t="s">
        <v>230</v>
      </c>
      <c r="I24" s="17">
        <v>2012</v>
      </c>
    </row>
    <row r="25" spans="1:9" ht="119.4" thickBot="1" x14ac:dyDescent="0.35">
      <c r="A25" s="14" t="s">
        <v>487</v>
      </c>
      <c r="B25" s="15" t="s">
        <v>488</v>
      </c>
      <c r="C25" s="16" t="s">
        <v>75</v>
      </c>
      <c r="D25" s="16" t="s">
        <v>58</v>
      </c>
      <c r="E25" s="16" t="s">
        <v>76</v>
      </c>
      <c r="F25" s="16" t="s">
        <v>230</v>
      </c>
      <c r="G25" s="16"/>
      <c r="H25" s="16" t="s">
        <v>230</v>
      </c>
      <c r="I25" s="17">
        <v>2014</v>
      </c>
    </row>
    <row r="26" spans="1:9" ht="106.2" thickBot="1" x14ac:dyDescent="0.35">
      <c r="A26" s="14" t="s">
        <v>489</v>
      </c>
      <c r="B26" s="15" t="s">
        <v>490</v>
      </c>
      <c r="C26" s="16" t="s">
        <v>75</v>
      </c>
      <c r="D26" s="16" t="s">
        <v>58</v>
      </c>
      <c r="E26" s="16" t="s">
        <v>76</v>
      </c>
      <c r="F26" s="16" t="s">
        <v>230</v>
      </c>
      <c r="G26" s="16"/>
      <c r="H26" s="16" t="s">
        <v>230</v>
      </c>
      <c r="I26" s="17">
        <v>2014</v>
      </c>
    </row>
    <row r="27" spans="1:9" ht="79.8" thickBot="1" x14ac:dyDescent="0.35">
      <c r="A27" s="14" t="s">
        <v>491</v>
      </c>
      <c r="B27" s="15" t="s">
        <v>492</v>
      </c>
      <c r="C27" s="16" t="s">
        <v>66</v>
      </c>
      <c r="D27" s="16" t="s">
        <v>58</v>
      </c>
      <c r="E27" s="16" t="s">
        <v>276</v>
      </c>
      <c r="F27" s="16"/>
      <c r="G27" s="16"/>
      <c r="H27" s="16" t="s">
        <v>230</v>
      </c>
      <c r="I27" s="17">
        <v>2014</v>
      </c>
    </row>
    <row r="28" spans="1:9" x14ac:dyDescent="0.3">
      <c r="A28" s="18"/>
      <c r="B28" s="37"/>
      <c r="C28" s="37"/>
      <c r="D28" s="37"/>
      <c r="E28" s="37"/>
      <c r="F28" s="37"/>
      <c r="G28" s="37"/>
      <c r="H28" s="37"/>
      <c r="I28" s="37"/>
    </row>
    <row r="29" spans="1:9" x14ac:dyDescent="0.3">
      <c r="A29" s="18"/>
      <c r="B29" s="37"/>
      <c r="C29" s="37"/>
      <c r="D29" s="37"/>
      <c r="E29" s="37"/>
      <c r="F29" s="37"/>
      <c r="G29" s="37"/>
      <c r="H29" s="37"/>
      <c r="I29" s="37"/>
    </row>
    <row r="30" spans="1:9" x14ac:dyDescent="0.3">
      <c r="A30" s="18"/>
      <c r="B30" s="37"/>
      <c r="C30" s="37"/>
      <c r="D30" s="37"/>
      <c r="E30" s="37"/>
      <c r="F30" s="37"/>
      <c r="G30" s="37"/>
      <c r="H30" s="37"/>
      <c r="I30" s="37"/>
    </row>
    <row r="31" spans="1:9" x14ac:dyDescent="0.3">
      <c r="A31" s="18"/>
      <c r="B31" s="37"/>
      <c r="C31" s="37"/>
      <c r="D31" s="37"/>
      <c r="E31" s="37"/>
      <c r="F31" s="37"/>
      <c r="G31" s="37"/>
      <c r="H31" s="37"/>
      <c r="I31" s="37"/>
    </row>
    <row r="32" spans="1:9" x14ac:dyDescent="0.3">
      <c r="A32" s="18"/>
      <c r="B32" s="37"/>
      <c r="C32" s="37"/>
      <c r="D32" s="37"/>
      <c r="E32" s="37"/>
      <c r="F32" s="37"/>
      <c r="G32" s="37"/>
      <c r="H32" s="37"/>
      <c r="I32" s="37"/>
    </row>
    <row r="33" spans="1:9" x14ac:dyDescent="0.3">
      <c r="A33" s="18"/>
      <c r="B33" s="37"/>
      <c r="C33" s="37"/>
      <c r="D33" s="37"/>
      <c r="E33" s="37"/>
      <c r="F33" s="37"/>
      <c r="G33" s="37"/>
      <c r="H33" s="37"/>
      <c r="I33" s="37"/>
    </row>
    <row r="34" spans="1:9" x14ac:dyDescent="0.3">
      <c r="A34" s="18"/>
      <c r="B34" s="37"/>
      <c r="C34" s="37"/>
      <c r="D34" s="37"/>
      <c r="E34" s="37"/>
      <c r="F34" s="37"/>
      <c r="G34" s="37"/>
      <c r="H34" s="37"/>
      <c r="I34" s="37"/>
    </row>
    <row r="35" spans="1:9" x14ac:dyDescent="0.3">
      <c r="A35" s="18"/>
      <c r="B35" s="37"/>
      <c r="C35" s="37"/>
      <c r="D35" s="37"/>
      <c r="E35" s="37"/>
      <c r="F35" s="37"/>
      <c r="G35" s="37"/>
      <c r="H35" s="37"/>
      <c r="I35" s="37"/>
    </row>
    <row r="36" spans="1:9" ht="24" thickBot="1" x14ac:dyDescent="0.35">
      <c r="A36" s="19" t="s">
        <v>493</v>
      </c>
      <c r="B36" s="37"/>
      <c r="C36" s="37"/>
      <c r="D36" s="37"/>
      <c r="E36" s="37"/>
      <c r="F36" s="37"/>
      <c r="G36" s="37"/>
      <c r="H36" s="37"/>
      <c r="I36" s="37"/>
    </row>
    <row r="37" spans="1:9" ht="55.8" thickBot="1" x14ac:dyDescent="0.35">
      <c r="A37" s="12" t="s">
        <v>217</v>
      </c>
      <c r="B37" s="13" t="s">
        <v>441</v>
      </c>
      <c r="C37" s="13" t="s">
        <v>219</v>
      </c>
      <c r="D37" s="13" t="s">
        <v>220</v>
      </c>
      <c r="E37" s="13" t="s">
        <v>221</v>
      </c>
      <c r="F37" s="13" t="s">
        <v>222</v>
      </c>
      <c r="G37" s="13" t="s">
        <v>223</v>
      </c>
      <c r="H37" s="13" t="s">
        <v>224</v>
      </c>
      <c r="I37" s="13" t="s">
        <v>225</v>
      </c>
    </row>
    <row r="38" spans="1:9" ht="172.2" thickBot="1" x14ac:dyDescent="0.35">
      <c r="A38" s="14" t="s">
        <v>494</v>
      </c>
      <c r="B38" s="15" t="s">
        <v>495</v>
      </c>
      <c r="C38" s="16" t="s">
        <v>80</v>
      </c>
      <c r="D38" s="16" t="s">
        <v>58</v>
      </c>
      <c r="E38" s="16" t="s">
        <v>76</v>
      </c>
      <c r="F38" s="16" t="s">
        <v>230</v>
      </c>
      <c r="G38" s="16" t="s">
        <v>230</v>
      </c>
      <c r="H38" s="16" t="s">
        <v>230</v>
      </c>
      <c r="I38" s="17">
        <v>2006</v>
      </c>
    </row>
    <row r="39" spans="1:9" ht="132.6" thickBot="1" x14ac:dyDescent="0.35">
      <c r="A39" s="14" t="s">
        <v>496</v>
      </c>
      <c r="B39" s="15" t="s">
        <v>497</v>
      </c>
      <c r="C39" s="16" t="s">
        <v>498</v>
      </c>
      <c r="D39" s="16" t="s">
        <v>236</v>
      </c>
      <c r="E39" s="16" t="s">
        <v>76</v>
      </c>
      <c r="F39" s="16" t="s">
        <v>230</v>
      </c>
      <c r="G39" s="16"/>
      <c r="H39" s="16" t="s">
        <v>230</v>
      </c>
      <c r="I39" s="17">
        <v>2006</v>
      </c>
    </row>
    <row r="40" spans="1:9" ht="119.4" thickBot="1" x14ac:dyDescent="0.35">
      <c r="A40" s="14" t="s">
        <v>499</v>
      </c>
      <c r="B40" s="15" t="s">
        <v>500</v>
      </c>
      <c r="C40" s="16" t="s">
        <v>80</v>
      </c>
      <c r="D40" s="16" t="s">
        <v>58</v>
      </c>
      <c r="E40" s="16" t="s">
        <v>76</v>
      </c>
      <c r="F40" s="16" t="s">
        <v>230</v>
      </c>
      <c r="G40" s="16"/>
      <c r="H40" s="16" t="s">
        <v>230</v>
      </c>
      <c r="I40" s="20" t="s">
        <v>473</v>
      </c>
    </row>
    <row r="41" spans="1:9" ht="106.2" thickBot="1" x14ac:dyDescent="0.35">
      <c r="A41" s="14" t="s">
        <v>501</v>
      </c>
      <c r="B41" s="15" t="s">
        <v>502</v>
      </c>
      <c r="C41" s="16" t="s">
        <v>80</v>
      </c>
      <c r="D41" s="16" t="s">
        <v>58</v>
      </c>
      <c r="E41" s="16" t="s">
        <v>76</v>
      </c>
      <c r="F41" s="16" t="s">
        <v>230</v>
      </c>
      <c r="G41" s="16" t="s">
        <v>230</v>
      </c>
      <c r="H41" s="16" t="s">
        <v>230</v>
      </c>
      <c r="I41" s="17">
        <v>2008</v>
      </c>
    </row>
    <row r="42" spans="1:9" ht="93" thickBot="1" x14ac:dyDescent="0.35">
      <c r="A42" s="14" t="s">
        <v>503</v>
      </c>
      <c r="B42" s="15" t="s">
        <v>504</v>
      </c>
      <c r="C42" s="16" t="s">
        <v>80</v>
      </c>
      <c r="D42" s="16" t="s">
        <v>58</v>
      </c>
      <c r="E42" s="16" t="s">
        <v>76</v>
      </c>
      <c r="F42" s="16" t="s">
        <v>230</v>
      </c>
      <c r="G42" s="16" t="s">
        <v>230</v>
      </c>
      <c r="H42" s="16" t="s">
        <v>230</v>
      </c>
      <c r="I42" s="16" t="s">
        <v>473</v>
      </c>
    </row>
    <row r="43" spans="1:9" ht="106.2" thickBot="1" x14ac:dyDescent="0.35">
      <c r="A43" s="14" t="s">
        <v>505</v>
      </c>
      <c r="B43" s="15" t="s">
        <v>506</v>
      </c>
      <c r="C43" s="16" t="s">
        <v>80</v>
      </c>
      <c r="D43" s="16" t="s">
        <v>58</v>
      </c>
      <c r="E43" s="16" t="s">
        <v>76</v>
      </c>
      <c r="F43" s="16" t="s">
        <v>230</v>
      </c>
      <c r="G43" s="16" t="s">
        <v>230</v>
      </c>
      <c r="H43" s="16" t="s">
        <v>230</v>
      </c>
      <c r="I43" s="17">
        <v>2006</v>
      </c>
    </row>
    <row r="44" spans="1:9" ht="66.599999999999994" thickBot="1" x14ac:dyDescent="0.35">
      <c r="A44" s="14" t="s">
        <v>507</v>
      </c>
      <c r="B44" s="15" t="s">
        <v>508</v>
      </c>
      <c r="C44" s="16" t="s">
        <v>498</v>
      </c>
      <c r="D44" s="16" t="s">
        <v>58</v>
      </c>
      <c r="E44" s="16" t="s">
        <v>76</v>
      </c>
      <c r="F44" s="16" t="s">
        <v>230</v>
      </c>
      <c r="G44" s="16" t="s">
        <v>230</v>
      </c>
      <c r="H44" s="16" t="s">
        <v>230</v>
      </c>
      <c r="I44" s="17" t="s">
        <v>509</v>
      </c>
    </row>
    <row r="45" spans="1:9" ht="106.2" thickBot="1" x14ac:dyDescent="0.35">
      <c r="A45" s="14" t="s">
        <v>510</v>
      </c>
      <c r="B45" s="15" t="s">
        <v>511</v>
      </c>
      <c r="C45" s="16" t="s">
        <v>80</v>
      </c>
      <c r="D45" s="16" t="s">
        <v>58</v>
      </c>
      <c r="E45" s="16" t="s">
        <v>76</v>
      </c>
      <c r="F45" s="16" t="s">
        <v>230</v>
      </c>
      <c r="G45" s="16"/>
      <c r="H45" s="16" t="s">
        <v>230</v>
      </c>
      <c r="I45" s="17">
        <v>2006</v>
      </c>
    </row>
    <row r="46" spans="1:9" ht="66.599999999999994" thickBot="1" x14ac:dyDescent="0.35">
      <c r="A46" s="14" t="s">
        <v>512</v>
      </c>
      <c r="B46" s="15" t="s">
        <v>513</v>
      </c>
      <c r="C46" s="16" t="s">
        <v>80</v>
      </c>
      <c r="D46" s="16" t="s">
        <v>58</v>
      </c>
      <c r="E46" s="16" t="s">
        <v>76</v>
      </c>
      <c r="F46" s="16" t="s">
        <v>230</v>
      </c>
      <c r="G46" s="16" t="s">
        <v>230</v>
      </c>
      <c r="H46" s="16" t="s">
        <v>230</v>
      </c>
      <c r="I46" s="17">
        <v>2010</v>
      </c>
    </row>
    <row r="47" spans="1:9" ht="53.4" thickBot="1" x14ac:dyDescent="0.35">
      <c r="A47" s="14" t="s">
        <v>514</v>
      </c>
      <c r="B47" s="15" t="s">
        <v>515</v>
      </c>
      <c r="C47" s="16" t="s">
        <v>57</v>
      </c>
      <c r="D47" s="16" t="s">
        <v>58</v>
      </c>
      <c r="E47" s="16" t="s">
        <v>76</v>
      </c>
      <c r="F47" s="16" t="s">
        <v>230</v>
      </c>
      <c r="G47" s="16"/>
      <c r="H47" s="16" t="s">
        <v>230</v>
      </c>
      <c r="I47" s="17" t="s">
        <v>509</v>
      </c>
    </row>
    <row r="48" spans="1:9" ht="119.4" thickBot="1" x14ac:dyDescent="0.35">
      <c r="A48" s="14" t="s">
        <v>516</v>
      </c>
      <c r="B48" s="15" t="s">
        <v>517</v>
      </c>
      <c r="C48" s="16" t="s">
        <v>57</v>
      </c>
      <c r="D48" s="16" t="s">
        <v>58</v>
      </c>
      <c r="E48" s="16" t="s">
        <v>276</v>
      </c>
      <c r="F48" s="21"/>
      <c r="G48" s="21"/>
      <c r="H48" s="21"/>
      <c r="I48" s="17">
        <v>2007</v>
      </c>
    </row>
    <row r="49" spans="1:9" ht="145.80000000000001" thickBot="1" x14ac:dyDescent="0.35">
      <c r="A49" s="14" t="s">
        <v>518</v>
      </c>
      <c r="B49" s="15" t="s">
        <v>519</v>
      </c>
      <c r="C49" s="16" t="s">
        <v>57</v>
      </c>
      <c r="D49" s="16" t="s">
        <v>424</v>
      </c>
      <c r="E49" s="16" t="s">
        <v>76</v>
      </c>
      <c r="F49" s="16" t="s">
        <v>230</v>
      </c>
      <c r="G49" s="16"/>
      <c r="H49" s="16" t="s">
        <v>230</v>
      </c>
      <c r="I49" s="17">
        <v>2007</v>
      </c>
    </row>
    <row r="50" spans="1:9" ht="119.4" thickBot="1" x14ac:dyDescent="0.35">
      <c r="A50" s="14" t="s">
        <v>520</v>
      </c>
      <c r="B50" s="15" t="s">
        <v>521</v>
      </c>
      <c r="C50" s="16" t="s">
        <v>57</v>
      </c>
      <c r="D50" s="16" t="s">
        <v>58</v>
      </c>
      <c r="E50" s="16" t="s">
        <v>76</v>
      </c>
      <c r="F50" s="21"/>
      <c r="G50" s="21"/>
      <c r="H50" s="21"/>
      <c r="I50" s="17">
        <v>2008</v>
      </c>
    </row>
    <row r="51" spans="1:9" ht="106.2" thickBot="1" x14ac:dyDescent="0.35">
      <c r="A51" s="14" t="s">
        <v>522</v>
      </c>
      <c r="B51" s="15" t="s">
        <v>523</v>
      </c>
      <c r="C51" s="16" t="s">
        <v>57</v>
      </c>
      <c r="D51" s="16" t="s">
        <v>58</v>
      </c>
      <c r="E51" s="16" t="s">
        <v>76</v>
      </c>
      <c r="F51" s="16" t="s">
        <v>230</v>
      </c>
      <c r="G51" s="21"/>
      <c r="H51" s="21"/>
      <c r="I51" s="17">
        <v>2006</v>
      </c>
    </row>
    <row r="52" spans="1:9" ht="79.8" thickBot="1" x14ac:dyDescent="0.35">
      <c r="A52" s="14" t="s">
        <v>524</v>
      </c>
      <c r="B52" s="15" t="s">
        <v>525</v>
      </c>
      <c r="C52" s="16" t="s">
        <v>57</v>
      </c>
      <c r="D52" s="16" t="s">
        <v>58</v>
      </c>
      <c r="E52" s="16" t="s">
        <v>76</v>
      </c>
      <c r="F52" s="16" t="s">
        <v>230</v>
      </c>
      <c r="G52" s="21"/>
      <c r="H52" s="21"/>
      <c r="I52" s="21"/>
    </row>
    <row r="53" spans="1:9" ht="132.6" thickBot="1" x14ac:dyDescent="0.35">
      <c r="A53" s="14" t="s">
        <v>526</v>
      </c>
      <c r="B53" s="15" t="s">
        <v>527</v>
      </c>
      <c r="C53" s="16" t="s">
        <v>57</v>
      </c>
      <c r="D53" s="16" t="s">
        <v>58</v>
      </c>
      <c r="E53" s="16" t="s">
        <v>76</v>
      </c>
      <c r="F53" s="16" t="s">
        <v>230</v>
      </c>
      <c r="G53" s="21"/>
      <c r="H53" s="21"/>
      <c r="I53" s="17">
        <v>2007</v>
      </c>
    </row>
    <row r="54" spans="1:9" ht="198.6" thickBot="1" x14ac:dyDescent="0.35">
      <c r="A54" s="14" t="s">
        <v>528</v>
      </c>
      <c r="B54" s="15" t="s">
        <v>529</v>
      </c>
      <c r="C54" s="16" t="s">
        <v>87</v>
      </c>
      <c r="D54" s="16" t="s">
        <v>58</v>
      </c>
      <c r="E54" s="16" t="s">
        <v>76</v>
      </c>
      <c r="F54" s="16" t="s">
        <v>230</v>
      </c>
      <c r="G54" s="16" t="s">
        <v>230</v>
      </c>
      <c r="H54" s="16" t="s">
        <v>230</v>
      </c>
      <c r="I54" s="17">
        <v>2008</v>
      </c>
    </row>
    <row r="55" spans="1:9" ht="40.200000000000003" thickBot="1" x14ac:dyDescent="0.35">
      <c r="A55" s="14" t="s">
        <v>530</v>
      </c>
      <c r="B55" s="15" t="s">
        <v>531</v>
      </c>
      <c r="C55" s="16" t="s">
        <v>87</v>
      </c>
      <c r="D55" s="16" t="s">
        <v>58</v>
      </c>
      <c r="E55" s="16" t="s">
        <v>76</v>
      </c>
      <c r="F55" s="16" t="s">
        <v>230</v>
      </c>
      <c r="G55" s="16" t="s">
        <v>230</v>
      </c>
      <c r="H55" s="16" t="s">
        <v>230</v>
      </c>
      <c r="I55" s="17">
        <v>2006</v>
      </c>
    </row>
    <row r="56" spans="1:9" ht="106.2" thickBot="1" x14ac:dyDescent="0.35">
      <c r="A56" s="14" t="s">
        <v>532</v>
      </c>
      <c r="B56" s="15" t="s">
        <v>533</v>
      </c>
      <c r="C56" s="16" t="s">
        <v>57</v>
      </c>
      <c r="D56" s="16" t="s">
        <v>58</v>
      </c>
      <c r="E56" s="16" t="s">
        <v>76</v>
      </c>
      <c r="F56" s="16" t="s">
        <v>230</v>
      </c>
      <c r="G56" s="21"/>
      <c r="H56" s="21"/>
      <c r="I56" s="17">
        <v>2007</v>
      </c>
    </row>
    <row r="57" spans="1:9" ht="106.2" thickBot="1" x14ac:dyDescent="0.35">
      <c r="A57" s="14" t="s">
        <v>534</v>
      </c>
      <c r="B57" s="15" t="s">
        <v>535</v>
      </c>
      <c r="C57" s="16" t="s">
        <v>122</v>
      </c>
      <c r="D57" s="16" t="s">
        <v>58</v>
      </c>
      <c r="E57" s="16" t="s">
        <v>276</v>
      </c>
      <c r="F57" s="16" t="s">
        <v>230</v>
      </c>
      <c r="G57" s="21"/>
      <c r="H57" s="16" t="s">
        <v>230</v>
      </c>
      <c r="I57" s="17">
        <v>2008</v>
      </c>
    </row>
    <row r="58" spans="1:9" ht="106.2" thickBot="1" x14ac:dyDescent="0.35">
      <c r="A58" s="14" t="s">
        <v>536</v>
      </c>
      <c r="B58" s="15" t="s">
        <v>537</v>
      </c>
      <c r="C58" s="16" t="s">
        <v>122</v>
      </c>
      <c r="D58" s="16" t="s">
        <v>236</v>
      </c>
      <c r="E58" s="16" t="s">
        <v>76</v>
      </c>
      <c r="F58" s="16" t="s">
        <v>230</v>
      </c>
      <c r="G58" s="21"/>
      <c r="H58" s="16" t="s">
        <v>230</v>
      </c>
      <c r="I58" s="17">
        <v>2009</v>
      </c>
    </row>
    <row r="59" spans="1:9" ht="159" thickBot="1" x14ac:dyDescent="0.35">
      <c r="A59" s="14" t="s">
        <v>538</v>
      </c>
      <c r="B59" s="15" t="s">
        <v>539</v>
      </c>
      <c r="C59" s="16" t="s">
        <v>122</v>
      </c>
      <c r="D59" s="16" t="s">
        <v>236</v>
      </c>
      <c r="E59" s="16" t="s">
        <v>76</v>
      </c>
      <c r="F59" s="16" t="s">
        <v>230</v>
      </c>
      <c r="G59" s="16" t="s">
        <v>230</v>
      </c>
      <c r="H59" s="16" t="s">
        <v>230</v>
      </c>
      <c r="I59" s="17">
        <v>2008</v>
      </c>
    </row>
    <row r="60" spans="1:9" ht="132.6" thickBot="1" x14ac:dyDescent="0.35">
      <c r="A60" s="14" t="s">
        <v>540</v>
      </c>
      <c r="B60" s="15" t="s">
        <v>541</v>
      </c>
      <c r="C60" s="16" t="s">
        <v>122</v>
      </c>
      <c r="D60" s="16" t="s">
        <v>236</v>
      </c>
      <c r="E60" s="16" t="s">
        <v>276</v>
      </c>
      <c r="F60" s="16" t="s">
        <v>230</v>
      </c>
      <c r="G60" s="16" t="s">
        <v>230</v>
      </c>
      <c r="H60" s="16" t="s">
        <v>230</v>
      </c>
      <c r="I60" s="17" t="s">
        <v>542</v>
      </c>
    </row>
    <row r="61" spans="1:9" ht="93" thickBot="1" x14ac:dyDescent="0.35">
      <c r="A61" s="14" t="s">
        <v>543</v>
      </c>
      <c r="B61" s="15" t="s">
        <v>544</v>
      </c>
      <c r="C61" s="16" t="s">
        <v>80</v>
      </c>
      <c r="D61" s="16" t="s">
        <v>236</v>
      </c>
      <c r="E61" s="16" t="s">
        <v>76</v>
      </c>
      <c r="F61" s="16" t="s">
        <v>230</v>
      </c>
      <c r="G61" s="16" t="s">
        <v>230</v>
      </c>
      <c r="H61" s="16" t="s">
        <v>230</v>
      </c>
      <c r="I61" s="17">
        <v>2008</v>
      </c>
    </row>
    <row r="62" spans="1:9" ht="79.8" thickBot="1" x14ac:dyDescent="0.35">
      <c r="A62" s="14" t="s">
        <v>545</v>
      </c>
      <c r="B62" s="15" t="s">
        <v>546</v>
      </c>
      <c r="C62" s="16" t="s">
        <v>87</v>
      </c>
      <c r="D62" s="16" t="s">
        <v>58</v>
      </c>
      <c r="E62" s="16" t="s">
        <v>76</v>
      </c>
      <c r="F62" s="16"/>
      <c r="G62" s="16"/>
      <c r="H62" s="16" t="s">
        <v>230</v>
      </c>
      <c r="I62" s="17">
        <v>2008</v>
      </c>
    </row>
    <row r="63" spans="1:9" ht="106.2" thickBot="1" x14ac:dyDescent="0.35">
      <c r="A63" s="14" t="s">
        <v>547</v>
      </c>
      <c r="B63" s="15" t="s">
        <v>548</v>
      </c>
      <c r="C63" s="16" t="s">
        <v>80</v>
      </c>
      <c r="D63" s="16" t="s">
        <v>236</v>
      </c>
      <c r="E63" s="16" t="s">
        <v>76</v>
      </c>
      <c r="F63" s="16" t="s">
        <v>230</v>
      </c>
      <c r="G63" s="16" t="s">
        <v>230</v>
      </c>
      <c r="H63" s="16" t="s">
        <v>230</v>
      </c>
      <c r="I63" s="17" t="s">
        <v>473</v>
      </c>
    </row>
    <row r="64" spans="1:9" ht="40.200000000000003" thickBot="1" x14ac:dyDescent="0.35">
      <c r="A64" s="14" t="s">
        <v>549</v>
      </c>
      <c r="B64" s="15" t="s">
        <v>550</v>
      </c>
      <c r="C64" s="16" t="s">
        <v>498</v>
      </c>
      <c r="D64" s="16" t="s">
        <v>58</v>
      </c>
      <c r="E64" s="16" t="s">
        <v>76</v>
      </c>
      <c r="F64" s="16" t="s">
        <v>230</v>
      </c>
      <c r="G64" s="16" t="s">
        <v>230</v>
      </c>
      <c r="H64" s="16" t="s">
        <v>230</v>
      </c>
      <c r="I64" s="17">
        <v>2010</v>
      </c>
    </row>
    <row r="65" spans="1:9" ht="66.599999999999994" thickBot="1" x14ac:dyDescent="0.35">
      <c r="A65" s="14" t="s">
        <v>551</v>
      </c>
      <c r="B65" s="15" t="s">
        <v>552</v>
      </c>
      <c r="C65" s="16" t="s">
        <v>57</v>
      </c>
      <c r="D65" s="16" t="s">
        <v>424</v>
      </c>
      <c r="E65" s="16" t="s">
        <v>276</v>
      </c>
      <c r="F65" s="16" t="s">
        <v>230</v>
      </c>
      <c r="G65" s="16"/>
      <c r="H65" s="16" t="s">
        <v>230</v>
      </c>
      <c r="I65" s="17">
        <v>2008</v>
      </c>
    </row>
    <row r="66" spans="1:9" ht="106.2" thickBot="1" x14ac:dyDescent="0.35">
      <c r="A66" s="14" t="s">
        <v>553</v>
      </c>
      <c r="B66" s="15" t="s">
        <v>554</v>
      </c>
      <c r="C66" s="16" t="s">
        <v>57</v>
      </c>
      <c r="D66" s="16" t="s">
        <v>236</v>
      </c>
      <c r="E66" s="16" t="s">
        <v>76</v>
      </c>
      <c r="F66" s="16" t="s">
        <v>230</v>
      </c>
      <c r="G66" s="16"/>
      <c r="H66" s="16" t="s">
        <v>230</v>
      </c>
      <c r="I66" s="17" t="s">
        <v>473</v>
      </c>
    </row>
    <row r="67" spans="1:9" ht="66.599999999999994" thickBot="1" x14ac:dyDescent="0.35">
      <c r="A67" s="14" t="s">
        <v>555</v>
      </c>
      <c r="B67" s="15" t="s">
        <v>556</v>
      </c>
      <c r="C67" s="16" t="s">
        <v>57</v>
      </c>
      <c r="D67" s="16" t="s">
        <v>58</v>
      </c>
      <c r="E67" s="16" t="s">
        <v>76</v>
      </c>
      <c r="F67" s="16" t="s">
        <v>230</v>
      </c>
      <c r="G67" s="16" t="s">
        <v>230</v>
      </c>
      <c r="H67" s="16" t="s">
        <v>230</v>
      </c>
      <c r="I67" s="17" t="s">
        <v>473</v>
      </c>
    </row>
    <row r="68" spans="1:9" ht="79.8" thickBot="1" x14ac:dyDescent="0.35">
      <c r="A68" s="14" t="s">
        <v>557</v>
      </c>
      <c r="B68" s="15" t="s">
        <v>558</v>
      </c>
      <c r="C68" s="16" t="s">
        <v>66</v>
      </c>
      <c r="D68" s="16" t="s">
        <v>424</v>
      </c>
      <c r="E68" s="16" t="s">
        <v>76</v>
      </c>
      <c r="F68" s="16" t="s">
        <v>230</v>
      </c>
      <c r="G68" s="16" t="s">
        <v>230</v>
      </c>
      <c r="H68" s="16" t="s">
        <v>230</v>
      </c>
      <c r="I68" s="17">
        <v>2009</v>
      </c>
    </row>
    <row r="69" spans="1:9" ht="40.200000000000003" thickBot="1" x14ac:dyDescent="0.35">
      <c r="A69" s="14" t="s">
        <v>559</v>
      </c>
      <c r="B69" s="15" t="s">
        <v>560</v>
      </c>
      <c r="C69" s="16" t="s">
        <v>561</v>
      </c>
      <c r="D69" s="16" t="s">
        <v>58</v>
      </c>
      <c r="E69" s="16" t="s">
        <v>276</v>
      </c>
      <c r="F69" s="21"/>
      <c r="G69" s="21"/>
      <c r="H69" s="21"/>
      <c r="I69" s="17">
        <v>2008</v>
      </c>
    </row>
    <row r="70" spans="1:9" ht="53.4" thickBot="1" x14ac:dyDescent="0.35">
      <c r="A70" s="14" t="s">
        <v>562</v>
      </c>
      <c r="B70" s="15" t="s">
        <v>563</v>
      </c>
      <c r="C70" s="16" t="s">
        <v>87</v>
      </c>
      <c r="D70" s="16" t="s">
        <v>58</v>
      </c>
      <c r="E70" s="16" t="s">
        <v>76</v>
      </c>
      <c r="F70" s="16" t="s">
        <v>230</v>
      </c>
      <c r="G70" s="16" t="s">
        <v>230</v>
      </c>
      <c r="H70" s="16" t="s">
        <v>230</v>
      </c>
      <c r="I70" s="17">
        <v>2008</v>
      </c>
    </row>
    <row r="71" spans="1:9" ht="93" thickBot="1" x14ac:dyDescent="0.35">
      <c r="A71" s="14" t="s">
        <v>564</v>
      </c>
      <c r="B71" s="15" t="s">
        <v>565</v>
      </c>
      <c r="C71" s="16" t="s">
        <v>566</v>
      </c>
      <c r="D71" s="16" t="s">
        <v>58</v>
      </c>
      <c r="E71" s="16" t="s">
        <v>276</v>
      </c>
      <c r="F71" s="21"/>
      <c r="G71" s="21"/>
      <c r="H71" s="21"/>
      <c r="I71" s="17">
        <v>2008</v>
      </c>
    </row>
    <row r="72" spans="1:9" ht="66.599999999999994" thickBot="1" x14ac:dyDescent="0.35">
      <c r="A72" s="14" t="s">
        <v>567</v>
      </c>
      <c r="B72" s="15" t="s">
        <v>568</v>
      </c>
      <c r="C72" s="16" t="s">
        <v>80</v>
      </c>
      <c r="D72" s="16" t="s">
        <v>58</v>
      </c>
      <c r="E72" s="16" t="s">
        <v>76</v>
      </c>
      <c r="F72" s="16" t="s">
        <v>230</v>
      </c>
      <c r="G72" s="16" t="s">
        <v>230</v>
      </c>
      <c r="H72" s="16" t="s">
        <v>230</v>
      </c>
      <c r="I72" s="17">
        <v>2009</v>
      </c>
    </row>
    <row r="73" spans="1:9" ht="93" thickBot="1" x14ac:dyDescent="0.35">
      <c r="A73" s="14" t="s">
        <v>569</v>
      </c>
      <c r="B73" s="15" t="s">
        <v>570</v>
      </c>
      <c r="C73" s="16" t="s">
        <v>80</v>
      </c>
      <c r="D73" s="16" t="s">
        <v>321</v>
      </c>
      <c r="E73" s="16" t="s">
        <v>76</v>
      </c>
      <c r="F73" s="16" t="s">
        <v>230</v>
      </c>
      <c r="G73" s="16" t="s">
        <v>230</v>
      </c>
      <c r="H73" s="16" t="s">
        <v>230</v>
      </c>
      <c r="I73" s="17">
        <v>2014</v>
      </c>
    </row>
    <row r="74" spans="1:9" ht="159" thickBot="1" x14ac:dyDescent="0.35">
      <c r="A74" s="14" t="s">
        <v>571</v>
      </c>
      <c r="B74" s="15" t="s">
        <v>572</v>
      </c>
      <c r="C74" s="16" t="s">
        <v>80</v>
      </c>
      <c r="D74" s="16" t="s">
        <v>58</v>
      </c>
      <c r="E74" s="16" t="s">
        <v>76</v>
      </c>
      <c r="F74" s="16" t="s">
        <v>230</v>
      </c>
      <c r="G74" s="16" t="s">
        <v>230</v>
      </c>
      <c r="H74" s="16" t="s">
        <v>230</v>
      </c>
      <c r="I74" s="17" t="s">
        <v>573</v>
      </c>
    </row>
    <row r="75" spans="1:9" ht="119.4" thickBot="1" x14ac:dyDescent="0.35">
      <c r="A75" s="14" t="s">
        <v>574</v>
      </c>
      <c r="B75" s="15" t="s">
        <v>575</v>
      </c>
      <c r="C75" s="16" t="s">
        <v>80</v>
      </c>
      <c r="D75" s="16" t="s">
        <v>58</v>
      </c>
      <c r="E75" s="16" t="s">
        <v>76</v>
      </c>
      <c r="F75" s="16" t="s">
        <v>230</v>
      </c>
      <c r="G75" s="16" t="s">
        <v>230</v>
      </c>
      <c r="H75" s="16" t="s">
        <v>230</v>
      </c>
      <c r="I75" s="17">
        <v>2008</v>
      </c>
    </row>
    <row r="76" spans="1:9" ht="119.4" thickBot="1" x14ac:dyDescent="0.35">
      <c r="A76" s="14" t="s">
        <v>576</v>
      </c>
      <c r="B76" s="15" t="s">
        <v>577</v>
      </c>
      <c r="C76" s="16" t="s">
        <v>80</v>
      </c>
      <c r="D76" s="16" t="s">
        <v>58</v>
      </c>
      <c r="E76" s="16" t="s">
        <v>76</v>
      </c>
      <c r="F76" s="16" t="s">
        <v>230</v>
      </c>
      <c r="G76" s="16" t="s">
        <v>230</v>
      </c>
      <c r="H76" s="16" t="s">
        <v>230</v>
      </c>
      <c r="I76" s="17">
        <v>2008</v>
      </c>
    </row>
    <row r="77" spans="1:9" ht="40.200000000000003" thickBot="1" x14ac:dyDescent="0.35">
      <c r="A77" s="14" t="s">
        <v>578</v>
      </c>
      <c r="B77" s="15" t="s">
        <v>579</v>
      </c>
      <c r="C77" s="16" t="s">
        <v>57</v>
      </c>
      <c r="D77" s="16" t="s">
        <v>58</v>
      </c>
      <c r="E77" s="16" t="s">
        <v>76</v>
      </c>
      <c r="F77" s="16" t="s">
        <v>230</v>
      </c>
      <c r="G77" s="16"/>
      <c r="H77" s="16" t="s">
        <v>230</v>
      </c>
      <c r="I77" s="17" t="s">
        <v>580</v>
      </c>
    </row>
    <row r="78" spans="1:9" ht="132.6" thickBot="1" x14ac:dyDescent="0.35">
      <c r="A78" s="14" t="s">
        <v>581</v>
      </c>
      <c r="B78" s="15" t="s">
        <v>582</v>
      </c>
      <c r="C78" s="16" t="s">
        <v>263</v>
      </c>
      <c r="D78" s="16" t="s">
        <v>58</v>
      </c>
      <c r="E78" s="16" t="s">
        <v>76</v>
      </c>
      <c r="F78" s="16" t="s">
        <v>230</v>
      </c>
      <c r="G78" s="16"/>
      <c r="H78" s="16" t="s">
        <v>230</v>
      </c>
      <c r="I78" s="17">
        <v>2008</v>
      </c>
    </row>
    <row r="79" spans="1:9" ht="79.8" thickBot="1" x14ac:dyDescent="0.35">
      <c r="A79" s="14" t="s">
        <v>583</v>
      </c>
      <c r="B79" s="15" t="s">
        <v>584</v>
      </c>
      <c r="C79" s="16" t="s">
        <v>263</v>
      </c>
      <c r="D79" s="16" t="s">
        <v>424</v>
      </c>
      <c r="E79" s="16" t="s">
        <v>76</v>
      </c>
      <c r="F79" s="16" t="s">
        <v>230</v>
      </c>
      <c r="G79" s="16"/>
      <c r="H79" s="16" t="s">
        <v>230</v>
      </c>
      <c r="I79" s="17">
        <v>2010</v>
      </c>
    </row>
    <row r="80" spans="1:9" ht="79.8" thickBot="1" x14ac:dyDescent="0.35">
      <c r="A80" s="14" t="s">
        <v>585</v>
      </c>
      <c r="B80" s="15" t="s">
        <v>586</v>
      </c>
      <c r="C80" s="16" t="s">
        <v>263</v>
      </c>
      <c r="D80" s="16" t="s">
        <v>58</v>
      </c>
      <c r="E80" s="16" t="s">
        <v>76</v>
      </c>
      <c r="F80" s="16" t="s">
        <v>230</v>
      </c>
      <c r="G80" s="16"/>
      <c r="H80" s="16"/>
      <c r="I80" s="17">
        <v>2008</v>
      </c>
    </row>
    <row r="81" spans="1:9" ht="132.6" thickBot="1" x14ac:dyDescent="0.35">
      <c r="A81" s="14" t="s">
        <v>587</v>
      </c>
      <c r="B81" s="15" t="s">
        <v>588</v>
      </c>
      <c r="C81" s="16" t="s">
        <v>80</v>
      </c>
      <c r="D81" s="16" t="s">
        <v>321</v>
      </c>
      <c r="E81" s="16" t="s">
        <v>76</v>
      </c>
      <c r="F81" s="16" t="s">
        <v>230</v>
      </c>
      <c r="G81" s="21"/>
      <c r="H81" s="21"/>
      <c r="I81" s="17">
        <v>2009</v>
      </c>
    </row>
    <row r="82" spans="1:9" ht="93" thickBot="1" x14ac:dyDescent="0.35">
      <c r="A82" s="14" t="s">
        <v>589</v>
      </c>
      <c r="B82" s="15" t="s">
        <v>590</v>
      </c>
      <c r="C82" s="16" t="s">
        <v>80</v>
      </c>
      <c r="D82" s="16" t="s">
        <v>58</v>
      </c>
      <c r="E82" s="16" t="s">
        <v>76</v>
      </c>
      <c r="F82" s="16" t="s">
        <v>230</v>
      </c>
      <c r="G82" s="16" t="s">
        <v>230</v>
      </c>
      <c r="H82" s="16" t="s">
        <v>230</v>
      </c>
      <c r="I82" s="17">
        <v>2009</v>
      </c>
    </row>
    <row r="83" spans="1:9" ht="53.4" thickBot="1" x14ac:dyDescent="0.35">
      <c r="A83" s="14" t="s">
        <v>591</v>
      </c>
      <c r="B83" s="15" t="s">
        <v>592</v>
      </c>
      <c r="C83" s="16" t="s">
        <v>75</v>
      </c>
      <c r="D83" s="16" t="s">
        <v>58</v>
      </c>
      <c r="E83" s="16" t="s">
        <v>76</v>
      </c>
      <c r="F83" s="16" t="s">
        <v>230</v>
      </c>
      <c r="G83" s="16"/>
      <c r="H83" s="16" t="s">
        <v>230</v>
      </c>
      <c r="I83" s="17">
        <v>2009</v>
      </c>
    </row>
    <row r="84" spans="1:9" ht="106.2" thickBot="1" x14ac:dyDescent="0.35">
      <c r="A84" s="14" t="s">
        <v>593</v>
      </c>
      <c r="B84" s="15" t="s">
        <v>594</v>
      </c>
      <c r="C84" s="16" t="s">
        <v>66</v>
      </c>
      <c r="D84" s="16" t="s">
        <v>236</v>
      </c>
      <c r="E84" s="16" t="s">
        <v>76</v>
      </c>
      <c r="F84" s="16" t="s">
        <v>230</v>
      </c>
      <c r="G84" s="16" t="s">
        <v>230</v>
      </c>
      <c r="H84" s="16" t="s">
        <v>230</v>
      </c>
      <c r="I84" s="17" t="s">
        <v>473</v>
      </c>
    </row>
    <row r="85" spans="1:9" ht="79.8" thickBot="1" x14ac:dyDescent="0.35">
      <c r="A85" s="14" t="s">
        <v>595</v>
      </c>
      <c r="B85" s="15" t="s">
        <v>596</v>
      </c>
      <c r="C85" s="16" t="s">
        <v>87</v>
      </c>
      <c r="D85" s="16" t="s">
        <v>58</v>
      </c>
      <c r="E85" s="16" t="s">
        <v>76</v>
      </c>
      <c r="F85" s="16"/>
      <c r="G85" s="16"/>
      <c r="H85" s="16" t="s">
        <v>230</v>
      </c>
      <c r="I85" s="17" t="s">
        <v>597</v>
      </c>
    </row>
    <row r="86" spans="1:9" ht="66.599999999999994" thickBot="1" x14ac:dyDescent="0.35">
      <c r="A86" s="14" t="s">
        <v>598</v>
      </c>
      <c r="B86" s="15" t="s">
        <v>599</v>
      </c>
      <c r="C86" s="16" t="s">
        <v>75</v>
      </c>
      <c r="D86" s="16" t="s">
        <v>58</v>
      </c>
      <c r="E86" s="16" t="s">
        <v>76</v>
      </c>
      <c r="F86" s="16" t="s">
        <v>230</v>
      </c>
      <c r="G86" s="16"/>
      <c r="H86" s="16" t="s">
        <v>230</v>
      </c>
      <c r="I86" s="17">
        <v>2013</v>
      </c>
    </row>
    <row r="87" spans="1:9" ht="119.4" thickBot="1" x14ac:dyDescent="0.35">
      <c r="A87" s="14" t="s">
        <v>600</v>
      </c>
      <c r="B87" s="15" t="s">
        <v>601</v>
      </c>
      <c r="C87" s="16" t="s">
        <v>66</v>
      </c>
      <c r="D87" s="16" t="s">
        <v>236</v>
      </c>
      <c r="E87" s="16" t="s">
        <v>76</v>
      </c>
      <c r="F87" s="16" t="s">
        <v>230</v>
      </c>
      <c r="G87" s="16"/>
      <c r="H87" s="16" t="s">
        <v>230</v>
      </c>
      <c r="I87" s="17" t="s">
        <v>602</v>
      </c>
    </row>
    <row r="88" spans="1:9" ht="66.599999999999994" thickBot="1" x14ac:dyDescent="0.35">
      <c r="A88" s="14" t="s">
        <v>603</v>
      </c>
      <c r="B88" s="15" t="s">
        <v>604</v>
      </c>
      <c r="C88" s="16" t="s">
        <v>605</v>
      </c>
      <c r="D88" s="16" t="s">
        <v>58</v>
      </c>
      <c r="E88" s="16" t="s">
        <v>276</v>
      </c>
      <c r="F88" s="21"/>
      <c r="G88" s="21"/>
      <c r="H88" s="21"/>
      <c r="I88" s="17">
        <v>2009</v>
      </c>
    </row>
    <row r="89" spans="1:9" ht="119.4" thickBot="1" x14ac:dyDescent="0.35">
      <c r="A89" s="14" t="s">
        <v>606</v>
      </c>
      <c r="B89" s="15" t="s">
        <v>607</v>
      </c>
      <c r="C89" s="16" t="s">
        <v>57</v>
      </c>
      <c r="D89" s="16" t="s">
        <v>236</v>
      </c>
      <c r="E89" s="16" t="s">
        <v>276</v>
      </c>
      <c r="F89" s="16" t="s">
        <v>230</v>
      </c>
      <c r="G89" s="16"/>
      <c r="H89" s="16" t="s">
        <v>230</v>
      </c>
      <c r="I89" s="17" t="s">
        <v>608</v>
      </c>
    </row>
    <row r="90" spans="1:9" ht="145.80000000000001" thickBot="1" x14ac:dyDescent="0.35">
      <c r="A90" s="14" t="s">
        <v>609</v>
      </c>
      <c r="B90" s="15" t="s">
        <v>610</v>
      </c>
      <c r="C90" s="16" t="s">
        <v>57</v>
      </c>
      <c r="D90" s="16" t="s">
        <v>236</v>
      </c>
      <c r="E90" s="16" t="s">
        <v>276</v>
      </c>
      <c r="F90" s="16" t="s">
        <v>230</v>
      </c>
      <c r="G90" s="16"/>
      <c r="H90" s="16" t="s">
        <v>230</v>
      </c>
      <c r="I90" s="17" t="s">
        <v>608</v>
      </c>
    </row>
    <row r="91" spans="1:9" ht="106.2" thickBot="1" x14ac:dyDescent="0.35">
      <c r="A91" s="14" t="s">
        <v>611</v>
      </c>
      <c r="B91" s="15" t="s">
        <v>612</v>
      </c>
      <c r="C91" s="16" t="s">
        <v>66</v>
      </c>
      <c r="D91" s="16" t="s">
        <v>58</v>
      </c>
      <c r="E91" s="16" t="s">
        <v>276</v>
      </c>
      <c r="F91" s="16" t="s">
        <v>230</v>
      </c>
      <c r="G91" s="16" t="s">
        <v>230</v>
      </c>
      <c r="H91" s="16" t="s">
        <v>230</v>
      </c>
      <c r="I91" s="17" t="s">
        <v>473</v>
      </c>
    </row>
    <row r="92" spans="1:9" ht="93" thickBot="1" x14ac:dyDescent="0.35">
      <c r="A92" s="14" t="s">
        <v>613</v>
      </c>
      <c r="B92" s="15" t="s">
        <v>614</v>
      </c>
      <c r="C92" s="16" t="s">
        <v>263</v>
      </c>
      <c r="D92" s="16" t="s">
        <v>58</v>
      </c>
      <c r="E92" s="16" t="s">
        <v>76</v>
      </c>
      <c r="F92" s="16" t="s">
        <v>230</v>
      </c>
      <c r="G92" s="16"/>
      <c r="H92" s="16" t="s">
        <v>230</v>
      </c>
      <c r="I92" s="17" t="s">
        <v>615</v>
      </c>
    </row>
    <row r="93" spans="1:9" ht="93" thickBot="1" x14ac:dyDescent="0.35">
      <c r="A93" s="14" t="s">
        <v>616</v>
      </c>
      <c r="B93" s="15" t="s">
        <v>617</v>
      </c>
      <c r="C93" s="16" t="s">
        <v>263</v>
      </c>
      <c r="D93" s="16" t="s">
        <v>58</v>
      </c>
      <c r="E93" s="16" t="s">
        <v>76</v>
      </c>
      <c r="F93" s="16" t="s">
        <v>230</v>
      </c>
      <c r="G93" s="16"/>
      <c r="H93" s="16" t="s">
        <v>230</v>
      </c>
      <c r="I93" s="17" t="s">
        <v>473</v>
      </c>
    </row>
    <row r="94" spans="1:9" ht="79.8" thickBot="1" x14ac:dyDescent="0.35">
      <c r="A94" s="14" t="s">
        <v>618</v>
      </c>
      <c r="B94" s="15" t="s">
        <v>619</v>
      </c>
      <c r="C94" s="16" t="s">
        <v>498</v>
      </c>
      <c r="D94" s="16" t="s">
        <v>58</v>
      </c>
      <c r="E94" s="16" t="s">
        <v>76</v>
      </c>
      <c r="F94" s="16" t="s">
        <v>230</v>
      </c>
      <c r="G94" s="16"/>
      <c r="H94" s="16" t="s">
        <v>230</v>
      </c>
      <c r="I94" s="17">
        <v>2012</v>
      </c>
    </row>
    <row r="95" spans="1:9" ht="93" thickBot="1" x14ac:dyDescent="0.35">
      <c r="A95" s="14" t="s">
        <v>620</v>
      </c>
      <c r="B95" s="15" t="s">
        <v>621</v>
      </c>
      <c r="C95" s="16" t="s">
        <v>75</v>
      </c>
      <c r="D95" s="16" t="s">
        <v>424</v>
      </c>
      <c r="E95" s="16" t="s">
        <v>76</v>
      </c>
      <c r="F95" s="16" t="s">
        <v>230</v>
      </c>
      <c r="G95" s="16"/>
      <c r="H95" s="16" t="s">
        <v>230</v>
      </c>
      <c r="I95" s="17">
        <v>2011</v>
      </c>
    </row>
    <row r="96" spans="1:9" ht="53.4" thickBot="1" x14ac:dyDescent="0.35">
      <c r="A96" s="14" t="s">
        <v>622</v>
      </c>
      <c r="B96" s="15" t="s">
        <v>623</v>
      </c>
      <c r="C96" s="16" t="s">
        <v>605</v>
      </c>
      <c r="D96" s="16" t="s">
        <v>58</v>
      </c>
      <c r="E96" s="16" t="s">
        <v>276</v>
      </c>
      <c r="F96" s="21"/>
      <c r="G96" s="21"/>
      <c r="H96" s="21"/>
      <c r="I96" s="17">
        <v>2013</v>
      </c>
    </row>
    <row r="97" spans="1:9" ht="27" thickBot="1" x14ac:dyDescent="0.35">
      <c r="A97" s="14" t="s">
        <v>624</v>
      </c>
      <c r="B97" s="15" t="s">
        <v>625</v>
      </c>
      <c r="C97" s="16" t="s">
        <v>354</v>
      </c>
      <c r="D97" s="16" t="s">
        <v>58</v>
      </c>
      <c r="E97" s="16" t="s">
        <v>155</v>
      </c>
      <c r="F97" s="16" t="s">
        <v>230</v>
      </c>
      <c r="G97" s="16" t="s">
        <v>230</v>
      </c>
      <c r="H97" s="16" t="s">
        <v>230</v>
      </c>
      <c r="I97" s="17" t="s">
        <v>626</v>
      </c>
    </row>
    <row r="98" spans="1:9" ht="53.4" thickBot="1" x14ac:dyDescent="0.35">
      <c r="A98" s="14" t="s">
        <v>627</v>
      </c>
      <c r="B98" s="15" t="s">
        <v>628</v>
      </c>
      <c r="C98" s="16" t="s">
        <v>263</v>
      </c>
      <c r="D98" s="16" t="s">
        <v>236</v>
      </c>
      <c r="E98" s="16" t="s">
        <v>76</v>
      </c>
      <c r="F98" s="16" t="s">
        <v>230</v>
      </c>
      <c r="G98" s="16"/>
      <c r="H98" s="16" t="s">
        <v>230</v>
      </c>
      <c r="I98" s="17">
        <v>2013</v>
      </c>
    </row>
    <row r="99" spans="1:9" ht="66.599999999999994" thickBot="1" x14ac:dyDescent="0.35">
      <c r="A99" s="14" t="s">
        <v>629</v>
      </c>
      <c r="B99" s="15" t="s">
        <v>630</v>
      </c>
      <c r="C99" s="16" t="s">
        <v>561</v>
      </c>
      <c r="D99" s="16" t="s">
        <v>58</v>
      </c>
      <c r="E99" s="16" t="s">
        <v>276</v>
      </c>
      <c r="F99" s="21"/>
      <c r="G99" s="21"/>
      <c r="H99" s="21"/>
      <c r="I99" s="17">
        <v>2015</v>
      </c>
    </row>
    <row r="100" spans="1:9" ht="132.6" thickBot="1" x14ac:dyDescent="0.35">
      <c r="A100" s="14" t="s">
        <v>631</v>
      </c>
      <c r="B100" s="15" t="s">
        <v>632</v>
      </c>
      <c r="C100" s="16" t="s">
        <v>263</v>
      </c>
      <c r="D100" s="16" t="s">
        <v>58</v>
      </c>
      <c r="E100" s="16" t="s">
        <v>76</v>
      </c>
      <c r="F100" s="16" t="s">
        <v>230</v>
      </c>
      <c r="G100" s="16"/>
      <c r="H100" s="16" t="s">
        <v>230</v>
      </c>
      <c r="I100" s="17">
        <v>2013</v>
      </c>
    </row>
    <row r="101" spans="1:9" ht="93" thickBot="1" x14ac:dyDescent="0.35">
      <c r="A101" s="14" t="s">
        <v>633</v>
      </c>
      <c r="B101" s="15" t="s">
        <v>634</v>
      </c>
      <c r="C101" s="16" t="s">
        <v>263</v>
      </c>
      <c r="D101" s="16" t="s">
        <v>58</v>
      </c>
      <c r="E101" s="16" t="s">
        <v>76</v>
      </c>
      <c r="F101" s="16" t="s">
        <v>230</v>
      </c>
      <c r="G101" s="16"/>
      <c r="H101" s="16" t="s">
        <v>230</v>
      </c>
      <c r="I101" s="17">
        <v>2013</v>
      </c>
    </row>
    <row r="102" spans="1:9" ht="132.6" thickBot="1" x14ac:dyDescent="0.35">
      <c r="A102" s="14" t="s">
        <v>635</v>
      </c>
      <c r="B102" s="15" t="s">
        <v>636</v>
      </c>
      <c r="C102" s="16" t="s">
        <v>605</v>
      </c>
      <c r="D102" s="16" t="s">
        <v>58</v>
      </c>
      <c r="E102" s="16" t="s">
        <v>276</v>
      </c>
      <c r="F102" s="21"/>
      <c r="G102" s="21"/>
      <c r="H102" s="21"/>
      <c r="I102" s="17">
        <v>2012</v>
      </c>
    </row>
    <row r="103" spans="1:9" ht="79.8" thickBot="1" x14ac:dyDescent="0.35">
      <c r="A103" s="14" t="s">
        <v>637</v>
      </c>
      <c r="B103" s="15" t="s">
        <v>638</v>
      </c>
      <c r="C103" s="16" t="s">
        <v>171</v>
      </c>
      <c r="D103" s="16" t="s">
        <v>58</v>
      </c>
      <c r="E103" s="16" t="s">
        <v>276</v>
      </c>
      <c r="F103" s="21"/>
      <c r="G103" s="21"/>
      <c r="H103" s="21"/>
      <c r="I103" s="17">
        <v>2013</v>
      </c>
    </row>
    <row r="104" spans="1:9" ht="93" thickBot="1" x14ac:dyDescent="0.35">
      <c r="A104" s="14" t="s">
        <v>639</v>
      </c>
      <c r="B104" s="15" t="s">
        <v>640</v>
      </c>
      <c r="C104" s="16" t="s">
        <v>57</v>
      </c>
      <c r="D104" s="16" t="s">
        <v>58</v>
      </c>
      <c r="E104" s="16" t="s">
        <v>76</v>
      </c>
      <c r="F104" s="16" t="s">
        <v>230</v>
      </c>
      <c r="G104" s="16"/>
      <c r="H104" s="16" t="s">
        <v>230</v>
      </c>
      <c r="I104" s="17">
        <v>2013</v>
      </c>
    </row>
    <row r="105" spans="1:9" ht="79.8" thickBot="1" x14ac:dyDescent="0.35">
      <c r="A105" s="14" t="s">
        <v>641</v>
      </c>
      <c r="B105" s="15" t="s">
        <v>642</v>
      </c>
      <c r="C105" s="16" t="s">
        <v>263</v>
      </c>
      <c r="D105" s="16" t="s">
        <v>58</v>
      </c>
      <c r="E105" s="16" t="s">
        <v>76</v>
      </c>
      <c r="F105" s="16" t="s">
        <v>230</v>
      </c>
      <c r="G105" s="16"/>
      <c r="H105" s="16" t="s">
        <v>230</v>
      </c>
      <c r="I105" s="17">
        <v>2014</v>
      </c>
    </row>
    <row r="106" spans="1:9" ht="225" thickBot="1" x14ac:dyDescent="0.35">
      <c r="A106" s="14" t="s">
        <v>643</v>
      </c>
      <c r="B106" s="15" t="s">
        <v>644</v>
      </c>
      <c r="C106" s="16" t="s">
        <v>354</v>
      </c>
      <c r="D106" s="16" t="s">
        <v>58</v>
      </c>
      <c r="E106" s="16" t="s">
        <v>76</v>
      </c>
      <c r="F106" s="16" t="s">
        <v>230</v>
      </c>
      <c r="G106" s="16" t="s">
        <v>230</v>
      </c>
      <c r="H106" s="16" t="s">
        <v>230</v>
      </c>
      <c r="I106" s="17">
        <v>2013</v>
      </c>
    </row>
    <row r="107" spans="1:9" ht="132.6" thickBot="1" x14ac:dyDescent="0.35">
      <c r="A107" s="14" t="s">
        <v>645</v>
      </c>
      <c r="B107" s="15" t="s">
        <v>646</v>
      </c>
      <c r="C107" s="16" t="s">
        <v>87</v>
      </c>
      <c r="D107" s="16" t="s">
        <v>236</v>
      </c>
      <c r="E107" s="16" t="s">
        <v>155</v>
      </c>
      <c r="F107" s="16"/>
      <c r="G107" s="16"/>
      <c r="H107" s="16" t="s">
        <v>230</v>
      </c>
      <c r="I107" s="17" t="s">
        <v>647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MG-bestand" ma:contentTypeID="0x0101007F475AF160413D4B8FCDABC41797D06C00D2B17FF371743F4F81AE2A0080F0E9D0" ma:contentTypeVersion="14" ma:contentTypeDescription="Een nieuw document maken." ma:contentTypeScope="" ma:versionID="2ee49b29e9ffa32c127849463b8405b5">
  <xsd:schema xmlns:xsd="http://www.w3.org/2001/XMLSchema" xmlns:xs="http://www.w3.org/2001/XMLSchema" xmlns:p="http://schemas.microsoft.com/office/2006/metadata/properties" xmlns:ns2="c9978e4c-c3ba-4128-a265-81b3481147a0" xmlns:ns3="9a9ec0f0-7796-43d0-ac1f-4c8c46ee0bd1" xmlns:ns4="303ada52-5210-4711-98c5-8cf77ec47cc8" targetNamespace="http://schemas.microsoft.com/office/2006/metadata/properties" ma:root="true" ma:fieldsID="1686b9dd4853265c2190cc00f3d7e746" ns2:_="" ns3:_="" ns4:_="">
    <xsd:import namespace="c9978e4c-c3ba-4128-a265-81b3481147a0"/>
    <xsd:import namespace="9a9ec0f0-7796-43d0-ac1f-4c8c46ee0bd1"/>
    <xsd:import namespace="303ada52-5210-4711-98c5-8cf77ec47cc8"/>
    <xsd:element name="properties">
      <xsd:complexType>
        <xsd:sequence>
          <xsd:element name="documentManagement">
            <xsd:complexType>
              <xsd:all>
                <xsd:element ref="ns2:fbf47a9131464a6581b0fe6b1dc9500b" minOccurs="0"/>
                <xsd:element ref="ns3:TaxCatchAll" minOccurs="0"/>
                <xsd:element ref="ns3:TaxCatchAllLabel" minOccurs="0"/>
                <xsd:element ref="ns2:kb778a9a48d840e39fbba302518ed0cf" minOccurs="0"/>
                <xsd:element ref="ns2:Jaartal" minOccurs="0"/>
                <xsd:element ref="ns2:Documentdatum" minOccurs="0"/>
                <xsd:element ref="ns2:mf044bca31b94da093359427d0d46932" minOccurs="0"/>
                <xsd:element ref="ns2:c24d5058bd414cb49d62f54dc0eba63f" minOccurs="0"/>
                <xsd:element ref="ns2:kc89820dff8143a3bc3f14f173edbebd" minOccurs="0"/>
                <xsd:element ref="ns2:ba315e4409ce4303b693bf3ceaaa4c88" minOccurs="0"/>
                <xsd:element ref="ns2:a553f7cd978c4dbf8d46ebabbf46fe6d" minOccurs="0"/>
                <xsd:element ref="ns4:MediaServiceMetadata" minOccurs="0"/>
                <xsd:element ref="ns4:MediaServiceFastMetadata" minOccurs="0"/>
                <xsd:element ref="ns4:Rapportageja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78e4c-c3ba-4128-a265-81b3481147a0" elementFormDefault="qualified">
    <xsd:import namespace="http://schemas.microsoft.com/office/2006/documentManagement/types"/>
    <xsd:import namespace="http://schemas.microsoft.com/office/infopath/2007/PartnerControls"/>
    <xsd:element name="fbf47a9131464a6581b0fe6b1dc9500b" ma:index="8" nillable="true" ma:taxonomy="true" ma:internalName="fbf47a9131464a6581b0fe6b1dc9500b" ma:taxonomyFieldName="sitethema" ma:displayName="Sitethema" ma:default="2;#Lucht|de1380e5-6a6f-4206-9f20-36d2e4cda040" ma:fieldId="{fbf47a91-3146-4a65-81b0-fe6b1dc9500b}" ma:sspId="49ca8161-7180-459b-a0ef-1a71cf6ffea5" ma:termSetId="db012c3b-190c-477f-ae4e-e58d7843e6af" ma:anchorId="00000000-0000-0000-0000-000000000000" ma:open="false" ma:isKeyword="false">
      <xsd:complexType>
        <xsd:sequence>
          <xsd:element ref="pc:Terms" minOccurs="0" maxOccurs="1"/>
        </xsd:sequence>
      </xsd:complexType>
    </xsd:element>
    <xsd:element name="kb778a9a48d840e39fbba302518ed0cf" ma:index="12" nillable="true" ma:taxonomy="true" ma:internalName="kb778a9a48d840e39fbba302518ed0cf" ma:taxonomyFieldName="Sitelassificatie" ma:displayName="Siteclassificatie" ma:fieldId="{4b778a9a-48d8-40e3-9fbb-a302518ed0cf}" ma:sspId="49ca8161-7180-459b-a0ef-1a71cf6ffea5" ma:termSetId="d12ef300-db98-4865-a932-586e087987ff" ma:anchorId="00000000-0000-0000-0000-000000000000" ma:open="false" ma:isKeyword="false">
      <xsd:complexType>
        <xsd:sequence>
          <xsd:element ref="pc:Terms" minOccurs="0" maxOccurs="1"/>
        </xsd:sequence>
      </xsd:complexType>
    </xsd:element>
    <xsd:element name="Jaartal" ma:index="14" nillable="true" ma:displayName="Jaartal" ma:description="Automatisch jaartal" ma:internalName="Jaartal">
      <xsd:simpleType>
        <xsd:restriction base="dms:Text">
          <xsd:maxLength value="4"/>
        </xsd:restriction>
      </xsd:simpleType>
    </xsd:element>
    <xsd:element name="Documentdatum" ma:index="15" nillable="true" ma:displayName="Documentdatum" ma:default="[today]" ma:description="Geef hier een datum in voor het document. Deze datum kan anders zijn dan de creatiedatum. En zal in de toekomst niet meer wijzigen in tegenstelling tot het veld &quot;Laatst gewijzigd&quot;" ma:format="DateOnly" ma:internalName="Documentdatum" ma:readOnly="false">
      <xsd:simpleType>
        <xsd:restriction base="dms:DateTime"/>
      </xsd:simpleType>
    </xsd:element>
    <xsd:element name="mf044bca31b94da093359427d0d46932" ma:index="16" nillable="true" ma:taxonomy="true" ma:internalName="mf044bca31b94da093359427d0d46932" ma:taxonomyFieldName="Documentthema" ma:displayName="Documentthema" ma:fieldId="{6f044bca-31b9-4da0-9335-9427d0d46932}" ma:sspId="49ca8161-7180-459b-a0ef-1a71cf6ffea5" ma:termSetId="7f5dc639-d69b-41e6-acfb-d82e09969d7d" ma:anchorId="00000000-0000-0000-0000-000000000000" ma:open="false" ma:isKeyword="false">
      <xsd:complexType>
        <xsd:sequence>
          <xsd:element ref="pc:Terms" minOccurs="0" maxOccurs="1"/>
        </xsd:sequence>
      </xsd:complexType>
    </xsd:element>
    <xsd:element name="c24d5058bd414cb49d62f54dc0eba63f" ma:index="18" nillable="true" ma:taxonomy="true" ma:internalName="c24d5058bd414cb49d62f54dc0eba63f" ma:taxonomyFieldName="Documentstatus" ma:displayName="Documentstatus" ma:fieldId="{c24d5058-bd41-4cb4-9d62-f54dc0eba63f}" ma:sspId="49ca8161-7180-459b-a0ef-1a71cf6ffea5" ma:termSetId="7ab2d832-833d-4289-9780-81801abdeeb8" ma:anchorId="00000000-0000-0000-0000-000000000000" ma:open="false" ma:isKeyword="false">
      <xsd:complexType>
        <xsd:sequence>
          <xsd:element ref="pc:Terms" minOccurs="0" maxOccurs="1"/>
        </xsd:sequence>
      </xsd:complexType>
    </xsd:element>
    <xsd:element name="kc89820dff8143a3bc3f14f173edbebd" ma:index="20" nillable="true" ma:taxonomy="true" ma:internalName="kc89820dff8143a3bc3f14f173edbebd" ma:taxonomyFieldName="Documentsoort" ma:displayName="Documentsoort" ma:readOnly="false" ma:default="" ma:fieldId="{4c89820d-ff81-43a3-bc3f-14f173edbebd}" ma:sspId="49ca8161-7180-459b-a0ef-1a71cf6ffea5" ma:termSetId="7f5dc639-d69b-41e6-acfb-d82e09969d7d" ma:anchorId="aabb0704-a38f-48ca-8bf3-9d29bf656ead" ma:open="false" ma:isKeyword="false">
      <xsd:complexType>
        <xsd:sequence>
          <xsd:element ref="pc:Terms" minOccurs="0" maxOccurs="1"/>
        </xsd:sequence>
      </xsd:complexType>
    </xsd:element>
    <xsd:element name="ba315e4409ce4303b693bf3ceaaa4c88" ma:index="22" nillable="true" ma:taxonomy="true" ma:internalName="ba315e4409ce4303b693bf3ceaaa4c88" ma:taxonomyFieldName="Trefwoorden" ma:displayName="Trefwoorden" ma:fieldId="{ba315e44-09ce-4303-b693-bf3ceaaa4c88}" ma:sspId="49ca8161-7180-459b-a0ef-1a71cf6ffea5" ma:termSetId="7f5dc639-d69b-41e6-acfb-d82e09969d7d" ma:anchorId="00000000-0000-0000-0000-000000000000" ma:open="false" ma:isKeyword="false">
      <xsd:complexType>
        <xsd:sequence>
          <xsd:element ref="pc:Terms" minOccurs="0" maxOccurs="1"/>
        </xsd:sequence>
      </xsd:complexType>
    </xsd:element>
    <xsd:element name="a553f7cd978c4dbf8d46ebabbf46fe6d" ma:index="24" nillable="true" ma:taxonomy="true" ma:internalName="a553f7cd978c4dbf8d46ebabbf46fe6d" ma:taxonomyFieldName="Afdeling" ma:displayName="Afdeling" ma:fieldId="{a553f7cd-978c-4dbf-8d46-ebabbf46fe6d}" ma:sspId="49ca8161-7180-459b-a0ef-1a71cf6ffea5" ma:termSetId="7f5dc639-d69b-41e6-acfb-d82e09969d7d" ma:anchorId="6fccd954-a2b6-4a9c-b088-68bcf959013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b193a3e-69b6-44bc-b50c-c443271dd5b9}" ma:internalName="TaxCatchAll" ma:showField="CatchAllData" ma:web="c9978e4c-c3ba-4128-a265-81b3481147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b193a3e-69b6-44bc-b50c-c443271dd5b9}" ma:internalName="TaxCatchAllLabel" ma:readOnly="true" ma:showField="CatchAllDataLabel" ma:web="c9978e4c-c3ba-4128-a265-81b3481147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3ada52-5210-4711-98c5-8cf77ec47cc8"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Rapportagejaar" ma:index="28" nillable="true" ma:displayName="Rapportagejaar" ma:internalName="Rapportageja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Beschrijving"/>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2</Value>
    </TaxCatchAll>
    <Jaartal xmlns="c9978e4c-c3ba-4128-a265-81b3481147a0" xsi:nil="true"/>
    <mf044bca31b94da093359427d0d46932 xmlns="c9978e4c-c3ba-4128-a265-81b3481147a0">
      <Terms xmlns="http://schemas.microsoft.com/office/infopath/2007/PartnerControls"/>
    </mf044bca31b94da093359427d0d46932>
    <Rapportagejaar xmlns="303ada52-5210-4711-98c5-8cf77ec47cc8">2020</Rapportagejaar>
    <kb778a9a48d840e39fbba302518ed0cf xmlns="c9978e4c-c3ba-4128-a265-81b3481147a0">
      <Terms xmlns="http://schemas.microsoft.com/office/infopath/2007/PartnerControls"/>
    </kb778a9a48d840e39fbba302518ed0cf>
    <ba315e4409ce4303b693bf3ceaaa4c88 xmlns="c9978e4c-c3ba-4128-a265-81b3481147a0">
      <Terms xmlns="http://schemas.microsoft.com/office/infopath/2007/PartnerControls"/>
    </ba315e4409ce4303b693bf3ceaaa4c88>
    <kc89820dff8143a3bc3f14f173edbebd xmlns="c9978e4c-c3ba-4128-a265-81b3481147a0">
      <Terms xmlns="http://schemas.microsoft.com/office/infopath/2007/PartnerControls"/>
    </kc89820dff8143a3bc3f14f173edbebd>
    <a553f7cd978c4dbf8d46ebabbf46fe6d xmlns="c9978e4c-c3ba-4128-a265-81b3481147a0">
      <Terms xmlns="http://schemas.microsoft.com/office/infopath/2007/PartnerControls"/>
    </a553f7cd978c4dbf8d46ebabbf46fe6d>
    <fbf47a9131464a6581b0fe6b1dc9500b xmlns="c9978e4c-c3ba-4128-a265-81b3481147a0">
      <Terms xmlns="http://schemas.microsoft.com/office/infopath/2007/PartnerControls">
        <TermInfo xmlns="http://schemas.microsoft.com/office/infopath/2007/PartnerControls">
          <TermName xmlns="http://schemas.microsoft.com/office/infopath/2007/PartnerControls">Lucht</TermName>
          <TermId xmlns="http://schemas.microsoft.com/office/infopath/2007/PartnerControls">de1380e5-6a6f-4206-9f20-36d2e4cda040</TermId>
        </TermInfo>
      </Terms>
    </fbf47a9131464a6581b0fe6b1dc9500b>
    <c24d5058bd414cb49d62f54dc0eba63f xmlns="c9978e4c-c3ba-4128-a265-81b3481147a0">
      <Terms xmlns="http://schemas.microsoft.com/office/infopath/2007/PartnerControls"/>
    </c24d5058bd414cb49d62f54dc0eba63f>
    <Documentdatum xmlns="c9978e4c-c3ba-4128-a265-81b3481147a0">2020-10-08T12:51:40+00:00</Documentdatum>
  </documentManagement>
</p:properties>
</file>

<file path=customXml/itemProps1.xml><?xml version="1.0" encoding="utf-8"?>
<ds:datastoreItem xmlns:ds="http://schemas.openxmlformats.org/officeDocument/2006/customXml" ds:itemID="{46B7D312-810B-407B-B0A0-71B9D41B590B}">
  <ds:schemaRefs>
    <ds:schemaRef ds:uri="http://schemas.microsoft.com/sharepoint/v3/contenttype/forms"/>
  </ds:schemaRefs>
</ds:datastoreItem>
</file>

<file path=customXml/itemProps2.xml><?xml version="1.0" encoding="utf-8"?>
<ds:datastoreItem xmlns:ds="http://schemas.openxmlformats.org/officeDocument/2006/customXml" ds:itemID="{3F8AAAE8-7563-4F99-9E6C-ADBC17E70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78e4c-c3ba-4128-a265-81b3481147a0"/>
    <ds:schemaRef ds:uri="9a9ec0f0-7796-43d0-ac1f-4c8c46ee0bd1"/>
    <ds:schemaRef ds:uri="303ada52-5210-4711-98c5-8cf77ec47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8A815F-B0F2-4412-9C97-E2EE4550132C}">
  <ds:schemaRefs>
    <ds:schemaRef ds:uri="http://schemas.microsoft.com/office/2006/metadata/properties"/>
    <ds:schemaRef ds:uri="http://schemas.microsoft.com/office/infopath/2007/PartnerControls"/>
    <ds:schemaRef ds:uri="9a9ec0f0-7796-43d0-ac1f-4c8c46ee0bd1"/>
    <ds:schemaRef ds:uri="c9978e4c-c3ba-4128-a265-81b3481147a0"/>
    <ds:schemaRef ds:uri="303ada52-5210-4711-98c5-8cf77ec47cc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5</vt:i4>
      </vt:variant>
    </vt:vector>
  </HeadingPairs>
  <TitlesOfParts>
    <vt:vector size="8" baseType="lpstr">
      <vt:lpstr>Stvz uitvoering 2020-2021</vt:lpstr>
      <vt:lpstr>uitgevoerd tijdens 2015-2017</vt:lpstr>
      <vt:lpstr> uitgevoerd voor 2015</vt:lpstr>
      <vt:lpstr>'Stvz uitvoering 2020-2021'!_Toc500422871</vt:lpstr>
      <vt:lpstr>'Stvz uitvoering 2020-2021'!_Toc500422873</vt:lpstr>
      <vt:lpstr>'Stvz uitvoering 2020-2021'!_Toc500422874</vt:lpstr>
      <vt:lpstr>'Stvz uitvoering 2020-2021'!_Toc500422877</vt:lpstr>
      <vt:lpstr>'Stvz uitvoering 2020-2021'!_Toc500422878</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ontwerp opvolgtabel 2020 - obv evaluatienota 2019 + extra 2020</dc:title>
  <dc:subject/>
  <dc:creator>Van der Elst, Mirka</dc:creator>
  <cp:keywords/>
  <dc:description/>
  <cp:lastModifiedBy>Natacha Claeys</cp:lastModifiedBy>
  <cp:revision/>
  <dcterms:created xsi:type="dcterms:W3CDTF">2016-10-13T09:11:57Z</dcterms:created>
  <dcterms:modified xsi:type="dcterms:W3CDTF">2022-03-28T12:10:09Z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0x0101007F475AF160413D4B8FCDABC41797D06C00D2B17FF371743F4F81AE2A0080F0E9D0</vt:lpwstr>
  </property>
  <property fmtid="{D5CDD505-2E9C-101B-9397-08002B2CF9AE}" pid="3" name="Thema">
    <vt:lpwstr/>
  </property>
  <property fmtid="{D5CDD505-2E9C-101B-9397-08002B2CF9AE}" pid="4" name="Categorie">
    <vt:lpwstr/>
  </property>
  <property fmtid="{D5CDD505-2E9C-101B-9397-08002B2CF9AE}" pid="5" name="Subcategorie">
    <vt:lpwstr/>
  </property>
  <property fmtid="{D5CDD505-2E9C-101B-9397-08002B2CF9AE}" pid="6" name="Trefwoorden">
    <vt:lpwstr/>
  </property>
  <property fmtid="{D5CDD505-2E9C-101B-9397-08002B2CF9AE}" pid="7" name="Afdeling">
    <vt:lpwstr/>
  </property>
  <property fmtid="{D5CDD505-2E9C-101B-9397-08002B2CF9AE}" pid="8" name="Sitelassificatie">
    <vt:lpwstr/>
  </property>
  <property fmtid="{D5CDD505-2E9C-101B-9397-08002B2CF9AE}" pid="9" name="Documentsoort">
    <vt:lpwstr/>
  </property>
  <property fmtid="{D5CDD505-2E9C-101B-9397-08002B2CF9AE}" pid="10" name="Documentstatus">
    <vt:lpwstr/>
  </property>
  <property fmtid="{D5CDD505-2E9C-101B-9397-08002B2CF9AE}" pid="11" name="Documentthema">
    <vt:lpwstr/>
  </property>
  <property fmtid="{D5CDD505-2E9C-101B-9397-08002B2CF9AE}" pid="12" name="sitethema">
    <vt:lpwstr>2;#Lucht|de1380e5-6a6f-4206-9f20-36d2e4cda040</vt:lpwstr>
  </property>
</Properties>
</file>